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ther computers\My Laptop (2)\Blog\Step Up SIP Calculator\"/>
    </mc:Choice>
  </mc:AlternateContent>
  <xr:revisionPtr revIDLastSave="0" documentId="13_ncr:1_{DF7BB60F-3293-4D27-AF10-AA9F6941D3B0}" xr6:coauthVersionLast="47" xr6:coauthVersionMax="47" xr10:uidLastSave="{00000000-0000-0000-0000-000000000000}"/>
  <bookViews>
    <workbookView xWindow="-110" yWindow="-110" windowWidth="19420" windowHeight="10420" xr2:uid="{A9945548-3051-44FB-B888-C80F3DE49CE4}"/>
  </bookViews>
  <sheets>
    <sheet name="Summary" sheetId="1" r:id="rId1"/>
    <sheet name="Month Wise Calcul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2" l="1"/>
  <c r="B2" i="2" s="1"/>
  <c r="E2" i="2"/>
  <c r="A3" i="2"/>
  <c r="A4" i="2" s="1"/>
  <c r="F3" i="2" l="1"/>
  <c r="F4" i="2" s="1"/>
  <c r="E3" i="2"/>
  <c r="A5" i="2"/>
  <c r="E4" i="2"/>
  <c r="C2" i="2"/>
  <c r="D2" i="2" s="1"/>
  <c r="F5" i="2" l="1"/>
  <c r="E5" i="2"/>
  <c r="A6" i="2"/>
  <c r="E6" i="2" l="1"/>
  <c r="F6" i="2"/>
  <c r="F7" i="2" s="1"/>
  <c r="A7" i="2"/>
  <c r="A8" i="2" l="1"/>
  <c r="E7" i="2"/>
  <c r="A9" i="2" l="1"/>
  <c r="E8" i="2"/>
  <c r="F8" i="2"/>
  <c r="F9" i="2" s="1"/>
  <c r="A10" i="2" l="1"/>
  <c r="E9" i="2"/>
  <c r="A11" i="2" l="1"/>
  <c r="E10" i="2"/>
  <c r="F10" i="2"/>
  <c r="F11" i="2" l="1"/>
  <c r="A12" i="2"/>
  <c r="E11" i="2"/>
  <c r="A13" i="2" l="1"/>
  <c r="E12" i="2"/>
  <c r="F12" i="2"/>
  <c r="F13" i="2" s="1"/>
  <c r="A14" i="2" l="1"/>
  <c r="E13" i="2"/>
  <c r="A15" i="2" l="1"/>
  <c r="E14" i="2"/>
  <c r="F14" i="2"/>
  <c r="F15" i="2" s="1"/>
  <c r="A16" i="2" l="1"/>
  <c r="E15" i="2"/>
  <c r="A17" i="2" l="1"/>
  <c r="E16" i="2"/>
  <c r="F16" i="2"/>
  <c r="F17" i="2" s="1"/>
  <c r="A18" i="2" l="1"/>
  <c r="E17" i="2"/>
  <c r="A19" i="2" l="1"/>
  <c r="E18" i="2"/>
  <c r="F18" i="2"/>
  <c r="F19" i="2" s="1"/>
  <c r="A20" i="2" l="1"/>
  <c r="E19" i="2"/>
  <c r="A21" i="2" l="1"/>
  <c r="E20" i="2"/>
  <c r="F20" i="2"/>
  <c r="F21" i="2" s="1"/>
  <c r="B3" i="2"/>
  <c r="C3" i="2" s="1"/>
  <c r="D3" i="2" s="1"/>
  <c r="A22" i="2" l="1"/>
  <c r="E21" i="2"/>
  <c r="B4" i="2"/>
  <c r="A23" i="2" l="1"/>
  <c r="E22" i="2"/>
  <c r="F22" i="2"/>
  <c r="F23" i="2" s="1"/>
  <c r="C4" i="2"/>
  <c r="D4" i="2" s="1"/>
  <c r="B5" i="2" s="1"/>
  <c r="A24" i="2" l="1"/>
  <c r="E23" i="2"/>
  <c r="C5" i="2"/>
  <c r="D5" i="2" s="1"/>
  <c r="A25" i="2" l="1"/>
  <c r="E24" i="2"/>
  <c r="F24" i="2"/>
  <c r="F25" i="2" s="1"/>
  <c r="A26" i="2" l="1"/>
  <c r="E25" i="2"/>
  <c r="B6" i="2"/>
  <c r="A27" i="2" l="1"/>
  <c r="E26" i="2"/>
  <c r="F26" i="2"/>
  <c r="C6" i="2"/>
  <c r="F27" i="2" l="1"/>
  <c r="A28" i="2"/>
  <c r="E27" i="2"/>
  <c r="D6" i="2"/>
  <c r="B7" i="2" s="1"/>
  <c r="A29" i="2" l="1"/>
  <c r="E28" i="2"/>
  <c r="F28" i="2"/>
  <c r="F29" i="2" s="1"/>
  <c r="C7" i="2"/>
  <c r="A30" i="2" l="1"/>
  <c r="F30" i="2" s="1"/>
  <c r="E29" i="2"/>
  <c r="D7" i="2"/>
  <c r="B8" i="2" s="1"/>
  <c r="A31" i="2" l="1"/>
  <c r="E30" i="2"/>
  <c r="F31" i="2"/>
  <c r="C8" i="2"/>
  <c r="A32" i="2" l="1"/>
  <c r="E31" i="2"/>
  <c r="D8" i="2"/>
  <c r="B9" i="2" s="1"/>
  <c r="A33" i="2" l="1"/>
  <c r="E32" i="2"/>
  <c r="F32" i="2"/>
  <c r="F33" i="2" s="1"/>
  <c r="C9" i="2"/>
  <c r="D9" i="2" s="1"/>
  <c r="B10" i="2" s="1"/>
  <c r="A34" i="2" l="1"/>
  <c r="E33" i="2"/>
  <c r="C10" i="2"/>
  <c r="D10" i="2" s="1"/>
  <c r="B11" i="2" s="1"/>
  <c r="A35" i="2" l="1"/>
  <c r="E34" i="2"/>
  <c r="F34" i="2"/>
  <c r="F35" i="2" s="1"/>
  <c r="C11" i="2"/>
  <c r="D11" i="2" s="1"/>
  <c r="B12" i="2" s="1"/>
  <c r="A36" i="2" l="1"/>
  <c r="E35" i="2"/>
  <c r="C12" i="2"/>
  <c r="D12" i="2" s="1"/>
  <c r="B13" i="2" s="1"/>
  <c r="A37" i="2" l="1"/>
  <c r="E36" i="2"/>
  <c r="F36" i="2"/>
  <c r="F37" i="2" s="1"/>
  <c r="C13" i="2"/>
  <c r="D13" i="2" s="1"/>
  <c r="B14" i="2" s="1"/>
  <c r="A38" i="2" l="1"/>
  <c r="E37" i="2"/>
  <c r="C14" i="2"/>
  <c r="D14" i="2" s="1"/>
  <c r="B15" i="2" s="1"/>
  <c r="A39" i="2" l="1"/>
  <c r="E38" i="2"/>
  <c r="F38" i="2"/>
  <c r="F39" i="2" s="1"/>
  <c r="C15" i="2"/>
  <c r="D15" i="2" s="1"/>
  <c r="B16" i="2" s="1"/>
  <c r="A40" i="2" l="1"/>
  <c r="E39" i="2"/>
  <c r="C16" i="2"/>
  <c r="D16" i="2" s="1"/>
  <c r="B17" i="2" s="1"/>
  <c r="A41" i="2" l="1"/>
  <c r="E40" i="2"/>
  <c r="F40" i="2"/>
  <c r="F41" i="2" s="1"/>
  <c r="C17" i="2"/>
  <c r="D17" i="2" s="1"/>
  <c r="B18" i="2" s="1"/>
  <c r="A42" i="2" l="1"/>
  <c r="E41" i="2"/>
  <c r="C18" i="2"/>
  <c r="D18" i="2" s="1"/>
  <c r="B19" i="2" s="1"/>
  <c r="A43" i="2" l="1"/>
  <c r="E42" i="2"/>
  <c r="F42" i="2"/>
  <c r="F43" i="2" s="1"/>
  <c r="C19" i="2"/>
  <c r="D19" i="2" s="1"/>
  <c r="B20" i="2" s="1"/>
  <c r="A44" i="2" l="1"/>
  <c r="E43" i="2"/>
  <c r="C20" i="2"/>
  <c r="D20" i="2" s="1"/>
  <c r="B21" i="2" s="1"/>
  <c r="A45" i="2" l="1"/>
  <c r="E44" i="2"/>
  <c r="F44" i="2"/>
  <c r="F45" i="2" s="1"/>
  <c r="C21" i="2"/>
  <c r="D21" i="2" s="1"/>
  <c r="B22" i="2" s="1"/>
  <c r="A46" i="2" l="1"/>
  <c r="E45" i="2"/>
  <c r="C22" i="2"/>
  <c r="D22" i="2" s="1"/>
  <c r="B23" i="2" s="1"/>
  <c r="A47" i="2" l="1"/>
  <c r="E46" i="2"/>
  <c r="F46" i="2"/>
  <c r="F47" i="2" s="1"/>
  <c r="C23" i="2"/>
  <c r="D23" i="2" s="1"/>
  <c r="B24" i="2" s="1"/>
  <c r="A48" i="2" l="1"/>
  <c r="E47" i="2"/>
  <c r="C24" i="2"/>
  <c r="D24" i="2" s="1"/>
  <c r="B25" i="2" s="1"/>
  <c r="A49" i="2" l="1"/>
  <c r="E48" i="2"/>
  <c r="F48" i="2"/>
  <c r="F49" i="2" s="1"/>
  <c r="C25" i="2"/>
  <c r="D25" i="2" s="1"/>
  <c r="B26" i="2" s="1"/>
  <c r="A50" i="2" l="1"/>
  <c r="E49" i="2"/>
  <c r="C26" i="2"/>
  <c r="D26" i="2" s="1"/>
  <c r="B27" i="2" s="1"/>
  <c r="A51" i="2" l="1"/>
  <c r="E50" i="2"/>
  <c r="F50" i="2"/>
  <c r="F51" i="2" s="1"/>
  <c r="C27" i="2"/>
  <c r="D27" i="2" s="1"/>
  <c r="B28" i="2" s="1"/>
  <c r="A52" i="2" l="1"/>
  <c r="E51" i="2"/>
  <c r="C28" i="2"/>
  <c r="D28" i="2" s="1"/>
  <c r="B29" i="2" s="1"/>
  <c r="A53" i="2" l="1"/>
  <c r="E52" i="2"/>
  <c r="F52" i="2"/>
  <c r="F53" i="2" s="1"/>
  <c r="C29" i="2"/>
  <c r="D29" i="2" s="1"/>
  <c r="B30" i="2" s="1"/>
  <c r="A54" i="2" l="1"/>
  <c r="E53" i="2"/>
  <c r="C30" i="2"/>
  <c r="D30" i="2" s="1"/>
  <c r="B31" i="2" s="1"/>
  <c r="A55" i="2" l="1"/>
  <c r="E54" i="2"/>
  <c r="F54" i="2"/>
  <c r="F55" i="2" s="1"/>
  <c r="C31" i="2"/>
  <c r="D31" i="2" s="1"/>
  <c r="B32" i="2" s="1"/>
  <c r="A56" i="2" l="1"/>
  <c r="E55" i="2"/>
  <c r="C32" i="2"/>
  <c r="D32" i="2" s="1"/>
  <c r="B33" i="2" s="1"/>
  <c r="A57" i="2" l="1"/>
  <c r="E56" i="2"/>
  <c r="F56" i="2"/>
  <c r="F57" i="2" s="1"/>
  <c r="C33" i="2"/>
  <c r="D33" i="2" s="1"/>
  <c r="B34" i="2" s="1"/>
  <c r="A58" i="2" l="1"/>
  <c r="E57" i="2"/>
  <c r="C34" i="2"/>
  <c r="D34" i="2" s="1"/>
  <c r="B35" i="2" s="1"/>
  <c r="A59" i="2" l="1"/>
  <c r="E58" i="2"/>
  <c r="F58" i="2"/>
  <c r="F59" i="2" s="1"/>
  <c r="C35" i="2"/>
  <c r="D35" i="2" s="1"/>
  <c r="B36" i="2" s="1"/>
  <c r="A60" i="2" l="1"/>
  <c r="E59" i="2"/>
  <c r="C36" i="2"/>
  <c r="D36" i="2" s="1"/>
  <c r="B37" i="2" s="1"/>
  <c r="A61" i="2" l="1"/>
  <c r="E60" i="2"/>
  <c r="F60" i="2"/>
  <c r="F61" i="2" s="1"/>
  <c r="C37" i="2"/>
  <c r="D37" i="2" s="1"/>
  <c r="B38" i="2" s="1"/>
  <c r="A62" i="2" l="1"/>
  <c r="E61" i="2"/>
  <c r="C38" i="2"/>
  <c r="D38" i="2" s="1"/>
  <c r="B39" i="2" s="1"/>
  <c r="A63" i="2" l="1"/>
  <c r="E62" i="2"/>
  <c r="F62" i="2"/>
  <c r="F63" i="2" s="1"/>
  <c r="C39" i="2"/>
  <c r="D39" i="2" s="1"/>
  <c r="B40" i="2" s="1"/>
  <c r="A64" i="2" l="1"/>
  <c r="E63" i="2"/>
  <c r="C40" i="2"/>
  <c r="D40" i="2" s="1"/>
  <c r="B41" i="2" s="1"/>
  <c r="A65" i="2" l="1"/>
  <c r="E64" i="2"/>
  <c r="F64" i="2"/>
  <c r="F65" i="2" s="1"/>
  <c r="C41" i="2"/>
  <c r="D41" i="2" s="1"/>
  <c r="B42" i="2" s="1"/>
  <c r="A66" i="2" l="1"/>
  <c r="E65" i="2"/>
  <c r="C42" i="2"/>
  <c r="D42" i="2" s="1"/>
  <c r="B43" i="2" s="1"/>
  <c r="A67" i="2" l="1"/>
  <c r="E66" i="2"/>
  <c r="F66" i="2"/>
  <c r="C43" i="2"/>
  <c r="D43" i="2" s="1"/>
  <c r="B44" i="2" s="1"/>
  <c r="F67" i="2" l="1"/>
  <c r="A68" i="2"/>
  <c r="E67" i="2"/>
  <c r="C44" i="2"/>
  <c r="D44" i="2" s="1"/>
  <c r="B45" i="2" s="1"/>
  <c r="A69" i="2" l="1"/>
  <c r="E68" i="2"/>
  <c r="F68" i="2"/>
  <c r="F69" i="2" s="1"/>
  <c r="C45" i="2"/>
  <c r="D45" i="2" s="1"/>
  <c r="B46" i="2" s="1"/>
  <c r="A70" i="2" l="1"/>
  <c r="E69" i="2"/>
  <c r="C46" i="2"/>
  <c r="D46" i="2" s="1"/>
  <c r="B47" i="2" s="1"/>
  <c r="A71" i="2" l="1"/>
  <c r="E70" i="2"/>
  <c r="F70" i="2"/>
  <c r="F71" i="2" s="1"/>
  <c r="C47" i="2"/>
  <c r="D47" i="2" s="1"/>
  <c r="B48" i="2" s="1"/>
  <c r="A72" i="2" l="1"/>
  <c r="E71" i="2"/>
  <c r="C48" i="2"/>
  <c r="D48" i="2" s="1"/>
  <c r="B49" i="2" s="1"/>
  <c r="A73" i="2" l="1"/>
  <c r="E72" i="2"/>
  <c r="F72" i="2"/>
  <c r="F73" i="2" s="1"/>
  <c r="C49" i="2"/>
  <c r="D49" i="2" s="1"/>
  <c r="B50" i="2" s="1"/>
  <c r="A74" i="2" l="1"/>
  <c r="E73" i="2"/>
  <c r="C50" i="2"/>
  <c r="D50" i="2" s="1"/>
  <c r="B51" i="2" s="1"/>
  <c r="A75" i="2" l="1"/>
  <c r="E74" i="2"/>
  <c r="F74" i="2"/>
  <c r="F75" i="2" s="1"/>
  <c r="C51" i="2"/>
  <c r="D51" i="2" s="1"/>
  <c r="B52" i="2" s="1"/>
  <c r="A76" i="2" l="1"/>
  <c r="E75" i="2"/>
  <c r="C52" i="2"/>
  <c r="D52" i="2" s="1"/>
  <c r="B53" i="2" s="1"/>
  <c r="A77" i="2" l="1"/>
  <c r="E76" i="2"/>
  <c r="F76" i="2"/>
  <c r="F77" i="2" s="1"/>
  <c r="C53" i="2"/>
  <c r="D53" i="2" s="1"/>
  <c r="B54" i="2" s="1"/>
  <c r="A78" i="2" l="1"/>
  <c r="E77" i="2"/>
  <c r="C54" i="2"/>
  <c r="D54" i="2" s="1"/>
  <c r="B55" i="2" s="1"/>
  <c r="A79" i="2" l="1"/>
  <c r="E78" i="2"/>
  <c r="F78" i="2"/>
  <c r="F79" i="2" s="1"/>
  <c r="C55" i="2"/>
  <c r="D55" i="2" s="1"/>
  <c r="B56" i="2" s="1"/>
  <c r="A80" i="2" l="1"/>
  <c r="E79" i="2"/>
  <c r="C56" i="2"/>
  <c r="D56" i="2" s="1"/>
  <c r="B57" i="2" s="1"/>
  <c r="A81" i="2" l="1"/>
  <c r="E80" i="2"/>
  <c r="F80" i="2"/>
  <c r="F81" i="2" s="1"/>
  <c r="C57" i="2"/>
  <c r="D57" i="2" s="1"/>
  <c r="B58" i="2" s="1"/>
  <c r="A82" i="2" l="1"/>
  <c r="E81" i="2"/>
  <c r="C58" i="2"/>
  <c r="D58" i="2" s="1"/>
  <c r="B59" i="2" s="1"/>
  <c r="A83" i="2" l="1"/>
  <c r="E82" i="2"/>
  <c r="F82" i="2"/>
  <c r="F83" i="2" s="1"/>
  <c r="C59" i="2"/>
  <c r="D59" i="2" s="1"/>
  <c r="B60" i="2" s="1"/>
  <c r="A84" i="2" l="1"/>
  <c r="E83" i="2"/>
  <c r="C60" i="2"/>
  <c r="D60" i="2" s="1"/>
  <c r="B61" i="2" s="1"/>
  <c r="A85" i="2" l="1"/>
  <c r="E84" i="2"/>
  <c r="F84" i="2"/>
  <c r="F85" i="2" s="1"/>
  <c r="C61" i="2"/>
  <c r="D61" i="2" s="1"/>
  <c r="B62" i="2" s="1"/>
  <c r="A86" i="2" l="1"/>
  <c r="E85" i="2"/>
  <c r="C62" i="2"/>
  <c r="D62" i="2" s="1"/>
  <c r="B63" i="2" s="1"/>
  <c r="A87" i="2" l="1"/>
  <c r="E86" i="2"/>
  <c r="F86" i="2"/>
  <c r="F87" i="2" s="1"/>
  <c r="C63" i="2"/>
  <c r="D63" i="2" s="1"/>
  <c r="B64" i="2" s="1"/>
  <c r="A88" i="2" l="1"/>
  <c r="E87" i="2"/>
  <c r="C64" i="2"/>
  <c r="D64" i="2"/>
  <c r="B65" i="2" s="1"/>
  <c r="A89" i="2" l="1"/>
  <c r="E88" i="2"/>
  <c r="F88" i="2"/>
  <c r="F89" i="2" s="1"/>
  <c r="C65" i="2"/>
  <c r="D65" i="2" s="1"/>
  <c r="B66" i="2" s="1"/>
  <c r="A90" i="2" l="1"/>
  <c r="E89" i="2"/>
  <c r="C66" i="2"/>
  <c r="D66" i="2"/>
  <c r="B67" i="2" s="1"/>
  <c r="A91" i="2" l="1"/>
  <c r="E90" i="2"/>
  <c r="F90" i="2"/>
  <c r="F91" i="2" s="1"/>
  <c r="C67" i="2"/>
  <c r="D67" i="2" s="1"/>
  <c r="B68" i="2" s="1"/>
  <c r="A92" i="2" l="1"/>
  <c r="E91" i="2"/>
  <c r="C68" i="2"/>
  <c r="D68" i="2"/>
  <c r="B69" i="2" s="1"/>
  <c r="A93" i="2" l="1"/>
  <c r="E92" i="2"/>
  <c r="F92" i="2"/>
  <c r="F93" i="2" s="1"/>
  <c r="C69" i="2"/>
  <c r="D69" i="2" s="1"/>
  <c r="B70" i="2" s="1"/>
  <c r="A94" i="2" l="1"/>
  <c r="E93" i="2"/>
  <c r="C70" i="2"/>
  <c r="D70" i="2" s="1"/>
  <c r="B71" i="2" s="1"/>
  <c r="A95" i="2" l="1"/>
  <c r="E94" i="2"/>
  <c r="F94" i="2"/>
  <c r="F95" i="2" s="1"/>
  <c r="C71" i="2"/>
  <c r="D71" i="2" s="1"/>
  <c r="B72" i="2" s="1"/>
  <c r="A96" i="2" l="1"/>
  <c r="E95" i="2"/>
  <c r="C72" i="2"/>
  <c r="D72" i="2" s="1"/>
  <c r="B73" i="2" s="1"/>
  <c r="A97" i="2" l="1"/>
  <c r="E96" i="2"/>
  <c r="F96" i="2"/>
  <c r="F97" i="2" s="1"/>
  <c r="C73" i="2"/>
  <c r="D73" i="2" s="1"/>
  <c r="B74" i="2" s="1"/>
  <c r="A98" i="2" l="1"/>
  <c r="E97" i="2"/>
  <c r="C74" i="2"/>
  <c r="D74" i="2" s="1"/>
  <c r="B75" i="2" s="1"/>
  <c r="A99" i="2" l="1"/>
  <c r="E98" i="2"/>
  <c r="F98" i="2"/>
  <c r="F99" i="2" s="1"/>
  <c r="C75" i="2"/>
  <c r="D75" i="2" s="1"/>
  <c r="B76" i="2" s="1"/>
  <c r="A100" i="2" l="1"/>
  <c r="E99" i="2"/>
  <c r="C76" i="2"/>
  <c r="D76" i="2"/>
  <c r="B77" i="2" s="1"/>
  <c r="A101" i="2" l="1"/>
  <c r="E100" i="2"/>
  <c r="F100" i="2"/>
  <c r="F101" i="2" s="1"/>
  <c r="C77" i="2"/>
  <c r="D77" i="2" s="1"/>
  <c r="B78" i="2" s="1"/>
  <c r="A102" i="2" l="1"/>
  <c r="E101" i="2"/>
  <c r="C78" i="2"/>
  <c r="D78" i="2" s="1"/>
  <c r="B79" i="2" s="1"/>
  <c r="A103" i="2" l="1"/>
  <c r="E102" i="2"/>
  <c r="F102" i="2"/>
  <c r="F103" i="2" s="1"/>
  <c r="C79" i="2"/>
  <c r="D79" i="2" s="1"/>
  <c r="B80" i="2" s="1"/>
  <c r="A104" i="2" l="1"/>
  <c r="E103" i="2"/>
  <c r="C80" i="2"/>
  <c r="D80" i="2" s="1"/>
  <c r="B81" i="2" s="1"/>
  <c r="A105" i="2" l="1"/>
  <c r="E104" i="2"/>
  <c r="F104" i="2"/>
  <c r="F105" i="2" s="1"/>
  <c r="C81" i="2"/>
  <c r="D81" i="2" s="1"/>
  <c r="B82" i="2" s="1"/>
  <c r="A106" i="2" l="1"/>
  <c r="E105" i="2"/>
  <c r="C82" i="2"/>
  <c r="D82" i="2" s="1"/>
  <c r="B83" i="2" s="1"/>
  <c r="A107" i="2" l="1"/>
  <c r="E106" i="2"/>
  <c r="F106" i="2"/>
  <c r="F107" i="2" s="1"/>
  <c r="C83" i="2"/>
  <c r="D83" i="2" s="1"/>
  <c r="B84" i="2" s="1"/>
  <c r="A108" i="2" l="1"/>
  <c r="E107" i="2"/>
  <c r="C84" i="2"/>
  <c r="D84" i="2" s="1"/>
  <c r="B85" i="2" s="1"/>
  <c r="A109" i="2" l="1"/>
  <c r="E108" i="2"/>
  <c r="F108" i="2"/>
  <c r="F109" i="2" s="1"/>
  <c r="C85" i="2"/>
  <c r="D85" i="2" s="1"/>
  <c r="B86" i="2" s="1"/>
  <c r="A110" i="2" l="1"/>
  <c r="E109" i="2"/>
  <c r="C86" i="2"/>
  <c r="D86" i="2" s="1"/>
  <c r="B87" i="2" s="1"/>
  <c r="A111" i="2" l="1"/>
  <c r="E110" i="2"/>
  <c r="F110" i="2"/>
  <c r="F111" i="2" s="1"/>
  <c r="C87" i="2"/>
  <c r="D87" i="2" s="1"/>
  <c r="B88" i="2" s="1"/>
  <c r="A112" i="2" l="1"/>
  <c r="E111" i="2"/>
  <c r="C88" i="2"/>
  <c r="D88" i="2" s="1"/>
  <c r="B89" i="2" s="1"/>
  <c r="A113" i="2" l="1"/>
  <c r="E112" i="2"/>
  <c r="F112" i="2"/>
  <c r="F113" i="2" s="1"/>
  <c r="C89" i="2"/>
  <c r="D89" i="2" s="1"/>
  <c r="B90" i="2" s="1"/>
  <c r="A114" i="2" l="1"/>
  <c r="E113" i="2"/>
  <c r="C90" i="2"/>
  <c r="D90" i="2" s="1"/>
  <c r="B91" i="2" s="1"/>
  <c r="A115" i="2" l="1"/>
  <c r="E114" i="2"/>
  <c r="F114" i="2"/>
  <c r="F115" i="2" s="1"/>
  <c r="C91" i="2"/>
  <c r="D91" i="2" s="1"/>
  <c r="B92" i="2" s="1"/>
  <c r="A116" i="2" l="1"/>
  <c r="E115" i="2"/>
  <c r="C92" i="2"/>
  <c r="D92" i="2"/>
  <c r="B93" i="2" s="1"/>
  <c r="A117" i="2" l="1"/>
  <c r="E116" i="2"/>
  <c r="F116" i="2"/>
  <c r="F117" i="2" s="1"/>
  <c r="C93" i="2"/>
  <c r="D93" i="2" s="1"/>
  <c r="B94" i="2" s="1"/>
  <c r="A118" i="2" l="1"/>
  <c r="E117" i="2"/>
  <c r="C94" i="2"/>
  <c r="D94" i="2" s="1"/>
  <c r="B95" i="2" s="1"/>
  <c r="A119" i="2" l="1"/>
  <c r="E118" i="2"/>
  <c r="F118" i="2"/>
  <c r="F119" i="2" s="1"/>
  <c r="C95" i="2"/>
  <c r="D95" i="2" s="1"/>
  <c r="B96" i="2" s="1"/>
  <c r="A120" i="2" l="1"/>
  <c r="E119" i="2"/>
  <c r="C96" i="2"/>
  <c r="D96" i="2" s="1"/>
  <c r="B97" i="2" s="1"/>
  <c r="A121" i="2" l="1"/>
  <c r="E120" i="2"/>
  <c r="F120" i="2"/>
  <c r="F121" i="2" s="1"/>
  <c r="C97" i="2"/>
  <c r="D97" i="2" s="1"/>
  <c r="B98" i="2" s="1"/>
  <c r="A122" i="2" l="1"/>
  <c r="E121" i="2"/>
  <c r="C98" i="2"/>
  <c r="D98" i="2" s="1"/>
  <c r="B99" i="2" s="1"/>
  <c r="A123" i="2" l="1"/>
  <c r="C122" i="2"/>
  <c r="B123" i="2"/>
  <c r="D122" i="2"/>
  <c r="E122" i="2"/>
  <c r="F122" i="2"/>
  <c r="C99" i="2"/>
  <c r="D99" i="2" s="1"/>
  <c r="B100" i="2" s="1"/>
  <c r="A124" i="2" l="1"/>
  <c r="F123" i="2"/>
  <c r="C123" i="2"/>
  <c r="B124" i="2"/>
  <c r="D123" i="2"/>
  <c r="E123" i="2"/>
  <c r="C100" i="2"/>
  <c r="D100" i="2" s="1"/>
  <c r="B101" i="2" s="1"/>
  <c r="A125" i="2" l="1"/>
  <c r="E124" i="2"/>
  <c r="F124" i="2"/>
  <c r="C124" i="2"/>
  <c r="B125" i="2"/>
  <c r="D124" i="2"/>
  <c r="C101" i="2"/>
  <c r="D101" i="2" s="1"/>
  <c r="B102" i="2" s="1"/>
  <c r="A126" i="2" l="1"/>
  <c r="D125" i="2"/>
  <c r="E125" i="2"/>
  <c r="F125" i="2"/>
  <c r="C125" i="2"/>
  <c r="B126" i="2"/>
  <c r="C102" i="2"/>
  <c r="D102" i="2" s="1"/>
  <c r="B103" i="2" s="1"/>
  <c r="A127" i="2" l="1"/>
  <c r="C126" i="2"/>
  <c r="B127" i="2"/>
  <c r="D126" i="2"/>
  <c r="E126" i="2"/>
  <c r="F126" i="2"/>
  <c r="C103" i="2"/>
  <c r="D103" i="2" s="1"/>
  <c r="B104" i="2" s="1"/>
  <c r="A128" i="2" l="1"/>
  <c r="F127" i="2"/>
  <c r="C127" i="2"/>
  <c r="B128" i="2"/>
  <c r="D127" i="2"/>
  <c r="E127" i="2"/>
  <c r="C104" i="2"/>
  <c r="D104" i="2" s="1"/>
  <c r="B105" i="2" s="1"/>
  <c r="A129" i="2" l="1"/>
  <c r="E128" i="2"/>
  <c r="F128" i="2"/>
  <c r="C128" i="2"/>
  <c r="B129" i="2"/>
  <c r="D128" i="2"/>
  <c r="C105" i="2"/>
  <c r="D105" i="2"/>
  <c r="B106" i="2" s="1"/>
  <c r="A130" i="2" l="1"/>
  <c r="D129" i="2"/>
  <c r="E129" i="2"/>
  <c r="F129" i="2"/>
  <c r="C129" i="2"/>
  <c r="B130" i="2"/>
  <c r="C106" i="2"/>
  <c r="D106" i="2" s="1"/>
  <c r="B107" i="2" s="1"/>
  <c r="A131" i="2" l="1"/>
  <c r="C130" i="2"/>
  <c r="B131" i="2"/>
  <c r="D130" i="2"/>
  <c r="E130" i="2"/>
  <c r="F130" i="2"/>
  <c r="C107" i="2"/>
  <c r="D107" i="2"/>
  <c r="B108" i="2" s="1"/>
  <c r="A132" i="2" l="1"/>
  <c r="D131" i="2"/>
  <c r="E131" i="2"/>
  <c r="C131" i="2"/>
  <c r="F131" i="2"/>
  <c r="B132" i="2"/>
  <c r="C108" i="2"/>
  <c r="D108" i="2" s="1"/>
  <c r="B109" i="2" s="1"/>
  <c r="A133" i="2" l="1"/>
  <c r="C132" i="2"/>
  <c r="B133" i="2"/>
  <c r="D132" i="2"/>
  <c r="F132" i="2"/>
  <c r="E132" i="2"/>
  <c r="C109" i="2"/>
  <c r="D109" i="2" s="1"/>
  <c r="B110" i="2" s="1"/>
  <c r="A134" i="2" l="1"/>
  <c r="F133" i="2"/>
  <c r="C133" i="2"/>
  <c r="B134" i="2"/>
  <c r="D133" i="2"/>
  <c r="E133" i="2"/>
  <c r="C110" i="2"/>
  <c r="D110" i="2" s="1"/>
  <c r="B111" i="2" s="1"/>
  <c r="A135" i="2" l="1"/>
  <c r="E134" i="2"/>
  <c r="F134" i="2"/>
  <c r="D134" i="2"/>
  <c r="B135" i="2"/>
  <c r="C134" i="2"/>
  <c r="C111" i="2"/>
  <c r="D111" i="2"/>
  <c r="B112" i="2" s="1"/>
  <c r="A136" i="2" l="1"/>
  <c r="D135" i="2"/>
  <c r="E135" i="2"/>
  <c r="B136" i="2"/>
  <c r="C135" i="2"/>
  <c r="F135" i="2"/>
  <c r="C112" i="2"/>
  <c r="D112" i="2" s="1"/>
  <c r="B113" i="2" s="1"/>
  <c r="A137" i="2" l="1"/>
  <c r="C136" i="2"/>
  <c r="B137" i="2"/>
  <c r="D136" i="2"/>
  <c r="E136" i="2"/>
  <c r="F136" i="2"/>
  <c r="C113" i="2"/>
  <c r="D113" i="2" s="1"/>
  <c r="B114" i="2" s="1"/>
  <c r="A138" i="2" l="1"/>
  <c r="F137" i="2"/>
  <c r="C137" i="2"/>
  <c r="B138" i="2"/>
  <c r="E137" i="2"/>
  <c r="D137" i="2"/>
  <c r="C114" i="2"/>
  <c r="D114" i="2" s="1"/>
  <c r="B115" i="2" s="1"/>
  <c r="A139" i="2" l="1"/>
  <c r="E138" i="2"/>
  <c r="F138" i="2"/>
  <c r="C138" i="2"/>
  <c r="D138" i="2"/>
  <c r="B139" i="2"/>
  <c r="C115" i="2"/>
  <c r="D115" i="2" s="1"/>
  <c r="B116" i="2" s="1"/>
  <c r="A140" i="2" l="1"/>
  <c r="D139" i="2"/>
  <c r="E139" i="2"/>
  <c r="C139" i="2"/>
  <c r="F139" i="2"/>
  <c r="B140" i="2"/>
  <c r="C116" i="2"/>
  <c r="D116" i="2"/>
  <c r="B117" i="2" s="1"/>
  <c r="A141" i="2" l="1"/>
  <c r="C140" i="2"/>
  <c r="B141" i="2"/>
  <c r="D140" i="2"/>
  <c r="F140" i="2"/>
  <c r="E140" i="2"/>
  <c r="C117" i="2"/>
  <c r="D117" i="2" s="1"/>
  <c r="B118" i="2" s="1"/>
  <c r="A142" i="2" l="1"/>
  <c r="F141" i="2"/>
  <c r="C141" i="2"/>
  <c r="B142" i="2"/>
  <c r="D141" i="2"/>
  <c r="E141" i="2"/>
  <c r="C118" i="2"/>
  <c r="D118" i="2" s="1"/>
  <c r="B119" i="2" s="1"/>
  <c r="A143" i="2" l="1"/>
  <c r="E142" i="2"/>
  <c r="F142" i="2"/>
  <c r="D142" i="2"/>
  <c r="B143" i="2"/>
  <c r="C142" i="2"/>
  <c r="C119" i="2"/>
  <c r="D119" i="2" s="1"/>
  <c r="B120" i="2" s="1"/>
  <c r="A144" i="2" l="1"/>
  <c r="D143" i="2"/>
  <c r="E143" i="2"/>
  <c r="B144" i="2"/>
  <c r="C143" i="2"/>
  <c r="F143" i="2"/>
  <c r="C120" i="2"/>
  <c r="D120" i="2" s="1"/>
  <c r="B121" i="2" s="1"/>
  <c r="A145" i="2" l="1"/>
  <c r="C144" i="2"/>
  <c r="B145" i="2"/>
  <c r="D144" i="2"/>
  <c r="E144" i="2"/>
  <c r="F144" i="2"/>
  <c r="C121" i="2"/>
  <c r="D121" i="2" s="1"/>
  <c r="C9" i="1" l="1"/>
  <c r="B122" i="2"/>
  <c r="A146" i="2"/>
  <c r="F145" i="2"/>
  <c r="C145" i="2"/>
  <c r="B146" i="2"/>
  <c r="E145" i="2"/>
  <c r="D145" i="2"/>
  <c r="A147" i="2" l="1"/>
  <c r="E146" i="2"/>
  <c r="F146" i="2"/>
  <c r="C146" i="2"/>
  <c r="D146" i="2"/>
  <c r="B147" i="2"/>
  <c r="A148" i="2" l="1"/>
  <c r="D147" i="2"/>
  <c r="E147" i="2"/>
  <c r="C147" i="2"/>
  <c r="F147" i="2"/>
  <c r="B148" i="2"/>
  <c r="A149" i="2" l="1"/>
  <c r="C148" i="2"/>
  <c r="B149" i="2"/>
  <c r="D148" i="2"/>
  <c r="F148" i="2"/>
  <c r="E148" i="2"/>
  <c r="A150" i="2" l="1"/>
  <c r="F149" i="2"/>
  <c r="C149" i="2"/>
  <c r="B150" i="2"/>
  <c r="D149" i="2"/>
  <c r="E149" i="2"/>
  <c r="A151" i="2" l="1"/>
  <c r="E150" i="2"/>
  <c r="F150" i="2"/>
  <c r="D150" i="2"/>
  <c r="B151" i="2"/>
  <c r="C150" i="2"/>
  <c r="A152" i="2" l="1"/>
  <c r="D151" i="2"/>
  <c r="E151" i="2"/>
  <c r="B152" i="2"/>
  <c r="C151" i="2"/>
  <c r="F151" i="2"/>
  <c r="A153" i="2" l="1"/>
  <c r="C152" i="2"/>
  <c r="B153" i="2"/>
  <c r="D152" i="2"/>
  <c r="E152" i="2"/>
  <c r="F152" i="2"/>
  <c r="A154" i="2" l="1"/>
  <c r="F153" i="2"/>
  <c r="C153" i="2"/>
  <c r="B154" i="2"/>
  <c r="E153" i="2"/>
  <c r="D153" i="2"/>
  <c r="A155" i="2" l="1"/>
  <c r="E154" i="2"/>
  <c r="F154" i="2"/>
  <c r="C154" i="2"/>
  <c r="D154" i="2"/>
  <c r="B155" i="2"/>
  <c r="A156" i="2" l="1"/>
  <c r="D155" i="2"/>
  <c r="E155" i="2"/>
  <c r="C155" i="2"/>
  <c r="F155" i="2"/>
  <c r="B156" i="2"/>
  <c r="A157" i="2" l="1"/>
  <c r="C156" i="2"/>
  <c r="B157" i="2"/>
  <c r="D156" i="2"/>
  <c r="F156" i="2"/>
  <c r="E156" i="2"/>
  <c r="A158" i="2" l="1"/>
  <c r="F157" i="2"/>
  <c r="C157" i="2"/>
  <c r="B158" i="2"/>
  <c r="D157" i="2"/>
  <c r="E157" i="2"/>
  <c r="A159" i="2" l="1"/>
  <c r="E158" i="2"/>
  <c r="F158" i="2"/>
  <c r="D158" i="2"/>
  <c r="B159" i="2"/>
  <c r="C158" i="2"/>
  <c r="A160" i="2" l="1"/>
  <c r="D159" i="2"/>
  <c r="E159" i="2"/>
  <c r="B160" i="2"/>
  <c r="C159" i="2"/>
  <c r="F159" i="2"/>
  <c r="A161" i="2" l="1"/>
  <c r="C160" i="2"/>
  <c r="B161" i="2"/>
  <c r="D160" i="2"/>
  <c r="E160" i="2"/>
  <c r="F160" i="2"/>
  <c r="A162" i="2" l="1"/>
  <c r="F161" i="2"/>
  <c r="C161" i="2"/>
  <c r="B162" i="2"/>
  <c r="E161" i="2"/>
  <c r="D161" i="2"/>
  <c r="A163" i="2" l="1"/>
  <c r="E162" i="2"/>
  <c r="F162" i="2"/>
  <c r="C162" i="2"/>
  <c r="D162" i="2"/>
  <c r="B163" i="2"/>
  <c r="A164" i="2" l="1"/>
  <c r="D163" i="2"/>
  <c r="E163" i="2"/>
  <c r="C163" i="2"/>
  <c r="F163" i="2"/>
  <c r="B164" i="2"/>
  <c r="A165" i="2" l="1"/>
  <c r="C164" i="2"/>
  <c r="B165" i="2"/>
  <c r="D164" i="2"/>
  <c r="F164" i="2"/>
  <c r="E164" i="2"/>
  <c r="A166" i="2" l="1"/>
  <c r="F165" i="2"/>
  <c r="C165" i="2"/>
  <c r="B166" i="2"/>
  <c r="D165" i="2"/>
  <c r="E165" i="2"/>
  <c r="A167" i="2" l="1"/>
  <c r="E166" i="2"/>
  <c r="F166" i="2"/>
  <c r="D166" i="2"/>
  <c r="B167" i="2"/>
  <c r="C166" i="2"/>
  <c r="A168" i="2" l="1"/>
  <c r="D167" i="2"/>
  <c r="E167" i="2"/>
  <c r="B168" i="2"/>
  <c r="C167" i="2"/>
  <c r="F167" i="2"/>
  <c r="A169" i="2" l="1"/>
  <c r="C168" i="2"/>
  <c r="B169" i="2"/>
  <c r="D168" i="2"/>
  <c r="E168" i="2"/>
  <c r="F168" i="2"/>
  <c r="A170" i="2" l="1"/>
  <c r="F169" i="2"/>
  <c r="C169" i="2"/>
  <c r="B170" i="2"/>
  <c r="E169" i="2"/>
  <c r="D169" i="2"/>
  <c r="A171" i="2" l="1"/>
  <c r="E170" i="2"/>
  <c r="F170" i="2"/>
  <c r="C170" i="2"/>
  <c r="D170" i="2"/>
  <c r="B171" i="2"/>
  <c r="A172" i="2" l="1"/>
  <c r="D171" i="2"/>
  <c r="E171" i="2"/>
  <c r="C171" i="2"/>
  <c r="F171" i="2"/>
  <c r="B172" i="2"/>
  <c r="A173" i="2" l="1"/>
  <c r="C172" i="2"/>
  <c r="B173" i="2"/>
  <c r="D172" i="2"/>
  <c r="F172" i="2"/>
  <c r="E172" i="2"/>
  <c r="A174" i="2" l="1"/>
  <c r="F173" i="2"/>
  <c r="C173" i="2"/>
  <c r="B174" i="2"/>
  <c r="D173" i="2"/>
  <c r="E173" i="2"/>
  <c r="A175" i="2" l="1"/>
  <c r="E174" i="2"/>
  <c r="F174" i="2"/>
  <c r="D174" i="2"/>
  <c r="B175" i="2"/>
  <c r="C174" i="2"/>
  <c r="A176" i="2" l="1"/>
  <c r="D175" i="2"/>
  <c r="E175" i="2"/>
  <c r="B176" i="2"/>
  <c r="C175" i="2"/>
  <c r="F175" i="2"/>
  <c r="A177" i="2" l="1"/>
  <c r="C176" i="2"/>
  <c r="B177" i="2"/>
  <c r="D176" i="2"/>
  <c r="E176" i="2"/>
  <c r="F176" i="2"/>
  <c r="A178" i="2" l="1"/>
  <c r="F177" i="2"/>
  <c r="C177" i="2"/>
  <c r="B178" i="2"/>
  <c r="E177" i="2"/>
  <c r="D177" i="2"/>
  <c r="A179" i="2" l="1"/>
  <c r="E178" i="2"/>
  <c r="F178" i="2"/>
  <c r="C178" i="2"/>
  <c r="D178" i="2"/>
  <c r="B179" i="2"/>
  <c r="A180" i="2" l="1"/>
  <c r="D179" i="2"/>
  <c r="E179" i="2"/>
  <c r="C179" i="2"/>
  <c r="F179" i="2"/>
  <c r="B180" i="2"/>
  <c r="A181" i="2" l="1"/>
  <c r="C180" i="2"/>
  <c r="B181" i="2"/>
  <c r="D180" i="2"/>
  <c r="F180" i="2"/>
  <c r="E180" i="2"/>
  <c r="A182" i="2" l="1"/>
  <c r="F181" i="2"/>
  <c r="C181" i="2"/>
  <c r="B182" i="2"/>
  <c r="D181" i="2"/>
  <c r="E181" i="2"/>
  <c r="A183" i="2" l="1"/>
  <c r="E182" i="2"/>
  <c r="F182" i="2"/>
  <c r="D182" i="2"/>
  <c r="B183" i="2"/>
  <c r="C182" i="2"/>
  <c r="A184" i="2" l="1"/>
  <c r="D183" i="2"/>
  <c r="E183" i="2"/>
  <c r="B184" i="2"/>
  <c r="C183" i="2"/>
  <c r="F183" i="2"/>
  <c r="A185" i="2" l="1"/>
  <c r="C184" i="2"/>
  <c r="B185" i="2"/>
  <c r="D184" i="2"/>
  <c r="E184" i="2"/>
  <c r="F184" i="2"/>
  <c r="A186" i="2" l="1"/>
  <c r="F185" i="2"/>
  <c r="C185" i="2"/>
  <c r="B186" i="2"/>
  <c r="E185" i="2"/>
  <c r="D185" i="2"/>
  <c r="A187" i="2" l="1"/>
  <c r="E186" i="2"/>
  <c r="F186" i="2"/>
  <c r="C186" i="2"/>
  <c r="D186" i="2"/>
  <c r="B187" i="2"/>
  <c r="A188" i="2" l="1"/>
  <c r="D187" i="2"/>
  <c r="E187" i="2"/>
  <c r="C187" i="2"/>
  <c r="F187" i="2"/>
  <c r="B188" i="2"/>
  <c r="A189" i="2" l="1"/>
  <c r="C188" i="2"/>
  <c r="B189" i="2"/>
  <c r="D188" i="2"/>
  <c r="F188" i="2"/>
  <c r="E188" i="2"/>
  <c r="A190" i="2" l="1"/>
  <c r="F189" i="2"/>
  <c r="C189" i="2"/>
  <c r="B190" i="2"/>
  <c r="D189" i="2"/>
  <c r="E189" i="2"/>
  <c r="A191" i="2" l="1"/>
  <c r="D190" i="2"/>
  <c r="E190" i="2"/>
  <c r="F190" i="2"/>
  <c r="C190" i="2"/>
  <c r="B191" i="2"/>
  <c r="A192" i="2" l="1"/>
  <c r="C191" i="2"/>
  <c r="B192" i="2"/>
  <c r="D191" i="2"/>
  <c r="E191" i="2"/>
  <c r="F191" i="2"/>
  <c r="A193" i="2" l="1"/>
  <c r="F192" i="2"/>
  <c r="C192" i="2"/>
  <c r="B193" i="2"/>
  <c r="D192" i="2"/>
  <c r="E192" i="2"/>
  <c r="A194" i="2" l="1"/>
  <c r="E193" i="2"/>
  <c r="F193" i="2"/>
  <c r="C193" i="2"/>
  <c r="B194" i="2"/>
  <c r="D193" i="2"/>
  <c r="A195" i="2" l="1"/>
  <c r="D194" i="2"/>
  <c r="E194" i="2"/>
  <c r="F194" i="2"/>
  <c r="C194" i="2"/>
  <c r="B195" i="2"/>
  <c r="A196" i="2" l="1"/>
  <c r="C195" i="2"/>
  <c r="B196" i="2"/>
  <c r="D195" i="2"/>
  <c r="E195" i="2"/>
  <c r="F195" i="2"/>
  <c r="A197" i="2" l="1"/>
  <c r="F196" i="2"/>
  <c r="C196" i="2"/>
  <c r="B197" i="2"/>
  <c r="D196" i="2"/>
  <c r="E196" i="2"/>
  <c r="A198" i="2" l="1"/>
  <c r="E197" i="2"/>
  <c r="F197" i="2"/>
  <c r="C197" i="2"/>
  <c r="B198" i="2"/>
  <c r="D197" i="2"/>
  <c r="A199" i="2" l="1"/>
  <c r="D198" i="2"/>
  <c r="E198" i="2"/>
  <c r="F198" i="2"/>
  <c r="C198" i="2"/>
  <c r="B199" i="2"/>
  <c r="A200" i="2" l="1"/>
  <c r="C199" i="2"/>
  <c r="B200" i="2"/>
  <c r="D199" i="2"/>
  <c r="E199" i="2"/>
  <c r="F199" i="2"/>
  <c r="A201" i="2" l="1"/>
  <c r="F200" i="2"/>
  <c r="C200" i="2"/>
  <c r="B201" i="2"/>
  <c r="D200" i="2"/>
  <c r="E200" i="2"/>
  <c r="A202" i="2" l="1"/>
  <c r="E201" i="2"/>
  <c r="F201" i="2"/>
  <c r="C201" i="2"/>
  <c r="B202" i="2"/>
  <c r="D201" i="2"/>
  <c r="A203" i="2" l="1"/>
  <c r="D202" i="2"/>
  <c r="E202" i="2"/>
  <c r="F202" i="2"/>
  <c r="B203" i="2"/>
  <c r="C202" i="2"/>
  <c r="A204" i="2" l="1"/>
  <c r="C203" i="2"/>
  <c r="B204" i="2"/>
  <c r="D203" i="2"/>
  <c r="E203" i="2"/>
  <c r="F203" i="2"/>
  <c r="A205" i="2" l="1"/>
  <c r="F204" i="2"/>
  <c r="C204" i="2"/>
  <c r="B205" i="2"/>
  <c r="D204" i="2"/>
  <c r="E204" i="2"/>
  <c r="A206" i="2" l="1"/>
  <c r="E205" i="2"/>
  <c r="F205" i="2"/>
  <c r="C205" i="2"/>
  <c r="B206" i="2"/>
  <c r="D205" i="2"/>
  <c r="A207" i="2" l="1"/>
  <c r="D206" i="2"/>
  <c r="E206" i="2"/>
  <c r="F206" i="2"/>
  <c r="C206" i="2"/>
  <c r="B207" i="2"/>
  <c r="A208" i="2" l="1"/>
  <c r="C207" i="2"/>
  <c r="B208" i="2"/>
  <c r="D207" i="2"/>
  <c r="E207" i="2"/>
  <c r="F207" i="2"/>
  <c r="A209" i="2" l="1"/>
  <c r="F208" i="2"/>
  <c r="C208" i="2"/>
  <c r="B209" i="2"/>
  <c r="D208" i="2"/>
  <c r="E208" i="2"/>
  <c r="A210" i="2" l="1"/>
  <c r="E209" i="2"/>
  <c r="F209" i="2"/>
  <c r="C209" i="2"/>
  <c r="B210" i="2"/>
  <c r="D209" i="2"/>
  <c r="A211" i="2" l="1"/>
  <c r="D210" i="2"/>
  <c r="E210" i="2"/>
  <c r="F210" i="2"/>
  <c r="C210" i="2"/>
  <c r="B211" i="2"/>
  <c r="A212" i="2" l="1"/>
  <c r="C211" i="2"/>
  <c r="B212" i="2"/>
  <c r="D211" i="2"/>
  <c r="E211" i="2"/>
  <c r="F211" i="2"/>
  <c r="A213" i="2" l="1"/>
  <c r="F212" i="2"/>
  <c r="C212" i="2"/>
  <c r="B213" i="2"/>
  <c r="D212" i="2"/>
  <c r="E212" i="2"/>
  <c r="A214" i="2" l="1"/>
  <c r="E213" i="2"/>
  <c r="F213" i="2"/>
  <c r="C213" i="2"/>
  <c r="B214" i="2"/>
  <c r="D213" i="2"/>
  <c r="A215" i="2" l="1"/>
  <c r="D214" i="2"/>
  <c r="E214" i="2"/>
  <c r="F214" i="2"/>
  <c r="C214" i="2"/>
  <c r="B215" i="2"/>
  <c r="A216" i="2" l="1"/>
  <c r="C215" i="2"/>
  <c r="B216" i="2"/>
  <c r="D215" i="2"/>
  <c r="E215" i="2"/>
  <c r="F215" i="2"/>
  <c r="A217" i="2" l="1"/>
  <c r="F216" i="2"/>
  <c r="C216" i="2"/>
  <c r="B217" i="2"/>
  <c r="D216" i="2"/>
  <c r="E216" i="2"/>
  <c r="A218" i="2" l="1"/>
  <c r="E217" i="2"/>
  <c r="F217" i="2"/>
  <c r="C217" i="2"/>
  <c r="B218" i="2"/>
  <c r="D217" i="2"/>
  <c r="A219" i="2" l="1"/>
  <c r="D218" i="2"/>
  <c r="E218" i="2"/>
  <c r="F218" i="2"/>
  <c r="B219" i="2"/>
  <c r="C218" i="2"/>
  <c r="A220" i="2" l="1"/>
  <c r="D219" i="2"/>
  <c r="E219" i="2"/>
  <c r="C219" i="2"/>
  <c r="F219" i="2"/>
  <c r="B220" i="2"/>
  <c r="A221" i="2" l="1"/>
  <c r="C220" i="2"/>
  <c r="B221" i="2"/>
  <c r="D220" i="2"/>
  <c r="E220" i="2"/>
  <c r="F220" i="2"/>
  <c r="A222" i="2" l="1"/>
  <c r="F221" i="2"/>
  <c r="C221" i="2"/>
  <c r="B222" i="2"/>
  <c r="D221" i="2"/>
  <c r="E221" i="2"/>
  <c r="A223" i="2" l="1"/>
  <c r="E222" i="2"/>
  <c r="F222" i="2"/>
  <c r="C222" i="2"/>
  <c r="D222" i="2"/>
  <c r="B223" i="2"/>
  <c r="A224" i="2" l="1"/>
  <c r="D223" i="2"/>
  <c r="E223" i="2"/>
  <c r="F223" i="2"/>
  <c r="B224" i="2"/>
  <c r="C223" i="2"/>
  <c r="A225" i="2" l="1"/>
  <c r="C224" i="2"/>
  <c r="B225" i="2"/>
  <c r="D224" i="2"/>
  <c r="E224" i="2"/>
  <c r="F224" i="2"/>
  <c r="A226" i="2" l="1"/>
  <c r="F225" i="2"/>
  <c r="C225" i="2"/>
  <c r="B226" i="2"/>
  <c r="D225" i="2"/>
  <c r="E225" i="2"/>
  <c r="A227" i="2" l="1"/>
  <c r="E226" i="2"/>
  <c r="F226" i="2"/>
  <c r="B227" i="2"/>
  <c r="C226" i="2"/>
  <c r="D226" i="2"/>
  <c r="A228" i="2" l="1"/>
  <c r="D227" i="2"/>
  <c r="B228" i="2"/>
  <c r="C227" i="2"/>
  <c r="E227" i="2"/>
  <c r="F227" i="2"/>
  <c r="A229" i="2" l="1"/>
  <c r="C228" i="2"/>
  <c r="B229" i="2"/>
  <c r="D228" i="2"/>
  <c r="E228" i="2"/>
  <c r="F228" i="2"/>
  <c r="A230" i="2" l="1"/>
  <c r="F229" i="2"/>
  <c r="C229" i="2"/>
  <c r="B230" i="2"/>
  <c r="D229" i="2"/>
  <c r="E229" i="2"/>
  <c r="A231" i="2" l="1"/>
  <c r="E230" i="2"/>
  <c r="F230" i="2"/>
  <c r="C230" i="2"/>
  <c r="B231" i="2"/>
  <c r="D230" i="2"/>
  <c r="A232" i="2" l="1"/>
  <c r="D231" i="2"/>
  <c r="E231" i="2"/>
  <c r="F231" i="2"/>
  <c r="B232" i="2"/>
  <c r="C231" i="2"/>
  <c r="A233" i="2" l="1"/>
  <c r="C232" i="2"/>
  <c r="B233" i="2"/>
  <c r="D232" i="2"/>
  <c r="E232" i="2"/>
  <c r="F232" i="2"/>
  <c r="A234" i="2" l="1"/>
  <c r="F233" i="2"/>
  <c r="C233" i="2"/>
  <c r="B234" i="2"/>
  <c r="D233" i="2"/>
  <c r="E233" i="2"/>
  <c r="A235" i="2" l="1"/>
  <c r="E234" i="2"/>
  <c r="F234" i="2"/>
  <c r="C234" i="2"/>
  <c r="B235" i="2"/>
  <c r="D234" i="2"/>
  <c r="A236" i="2" l="1"/>
  <c r="D235" i="2"/>
  <c r="E235" i="2"/>
  <c r="F235" i="2"/>
  <c r="C235" i="2"/>
  <c r="B236" i="2"/>
  <c r="A237" i="2" l="1"/>
  <c r="C236" i="2"/>
  <c r="B237" i="2"/>
  <c r="D236" i="2"/>
  <c r="E236" i="2"/>
  <c r="F236" i="2"/>
  <c r="A238" i="2" l="1"/>
  <c r="F237" i="2"/>
  <c r="C237" i="2"/>
  <c r="B238" i="2"/>
  <c r="D237" i="2"/>
  <c r="E237" i="2"/>
  <c r="A239" i="2" l="1"/>
  <c r="E238" i="2"/>
  <c r="F238" i="2"/>
  <c r="C238" i="2"/>
  <c r="B239" i="2"/>
  <c r="D238" i="2"/>
  <c r="A240" i="2" l="1"/>
  <c r="D239" i="2"/>
  <c r="E239" i="2"/>
  <c r="F239" i="2"/>
  <c r="C239" i="2"/>
  <c r="B240" i="2"/>
  <c r="A241" i="2" l="1"/>
  <c r="C240" i="2"/>
  <c r="B241" i="2"/>
  <c r="D240" i="2"/>
  <c r="E240" i="2"/>
  <c r="F240" i="2"/>
  <c r="A242" i="2" l="1"/>
  <c r="F241" i="2"/>
  <c r="C241" i="2"/>
  <c r="B242" i="2"/>
  <c r="D241" i="2"/>
  <c r="E241" i="2"/>
  <c r="A243" i="2" l="1"/>
  <c r="E242" i="2"/>
  <c r="F242" i="2"/>
  <c r="C242" i="2"/>
  <c r="B243" i="2"/>
  <c r="D242" i="2"/>
  <c r="A244" i="2" l="1"/>
  <c r="D243" i="2"/>
  <c r="E243" i="2"/>
  <c r="F243" i="2"/>
  <c r="C243" i="2"/>
  <c r="B244" i="2"/>
  <c r="A245" i="2" l="1"/>
  <c r="C244" i="2"/>
  <c r="B245" i="2"/>
  <c r="D244" i="2"/>
  <c r="E244" i="2"/>
  <c r="F244" i="2"/>
  <c r="A246" i="2" l="1"/>
  <c r="F245" i="2"/>
  <c r="C245" i="2"/>
  <c r="B246" i="2"/>
  <c r="D245" i="2"/>
  <c r="E245" i="2"/>
  <c r="A247" i="2" l="1"/>
  <c r="E246" i="2"/>
  <c r="F246" i="2"/>
  <c r="C246" i="2"/>
  <c r="B247" i="2"/>
  <c r="D246" i="2"/>
  <c r="A248" i="2" l="1"/>
  <c r="D247" i="2"/>
  <c r="E247" i="2"/>
  <c r="F247" i="2"/>
  <c r="B248" i="2"/>
  <c r="C247" i="2"/>
  <c r="A249" i="2" l="1"/>
  <c r="C248" i="2"/>
  <c r="B249" i="2"/>
  <c r="D248" i="2"/>
  <c r="E248" i="2"/>
  <c r="F248" i="2"/>
  <c r="A250" i="2" l="1"/>
  <c r="F249" i="2"/>
  <c r="C249" i="2"/>
  <c r="B250" i="2"/>
  <c r="D249" i="2"/>
  <c r="E249" i="2"/>
  <c r="A251" i="2" l="1"/>
  <c r="E250" i="2"/>
  <c r="F250" i="2"/>
  <c r="C250" i="2"/>
  <c r="B251" i="2"/>
  <c r="D250" i="2"/>
  <c r="A252" i="2" l="1"/>
  <c r="D251" i="2"/>
  <c r="E251" i="2"/>
  <c r="F251" i="2"/>
  <c r="C251" i="2"/>
  <c r="B252" i="2"/>
  <c r="A253" i="2" l="1"/>
  <c r="C252" i="2"/>
  <c r="B253" i="2"/>
  <c r="D252" i="2"/>
  <c r="E252" i="2"/>
  <c r="F252" i="2"/>
  <c r="A254" i="2" l="1"/>
  <c r="F253" i="2"/>
  <c r="C253" i="2"/>
  <c r="B254" i="2"/>
  <c r="D253" i="2"/>
  <c r="E253" i="2"/>
  <c r="A255" i="2" l="1"/>
  <c r="E254" i="2"/>
  <c r="F254" i="2"/>
  <c r="C254" i="2"/>
  <c r="D254" i="2"/>
  <c r="B255" i="2"/>
  <c r="A256" i="2" l="1"/>
  <c r="D255" i="2"/>
  <c r="E255" i="2"/>
  <c r="F255" i="2"/>
  <c r="B256" i="2"/>
  <c r="C255" i="2"/>
  <c r="A257" i="2" l="1"/>
  <c r="C256" i="2"/>
  <c r="B257" i="2"/>
  <c r="D256" i="2"/>
  <c r="E256" i="2"/>
  <c r="F256" i="2"/>
  <c r="A258" i="2" l="1"/>
  <c r="F257" i="2"/>
  <c r="C257" i="2"/>
  <c r="B258" i="2"/>
  <c r="D257" i="2"/>
  <c r="E257" i="2"/>
  <c r="A259" i="2" l="1"/>
  <c r="E258" i="2"/>
  <c r="F258" i="2"/>
  <c r="B259" i="2"/>
  <c r="C258" i="2"/>
  <c r="D258" i="2"/>
  <c r="A260" i="2" l="1"/>
  <c r="D259" i="2"/>
  <c r="E259" i="2"/>
  <c r="C259" i="2"/>
  <c r="F259" i="2"/>
  <c r="B260" i="2"/>
  <c r="A261" i="2" l="1"/>
  <c r="C260" i="2"/>
  <c r="B261" i="2"/>
  <c r="D260" i="2"/>
  <c r="E260" i="2"/>
  <c r="F260" i="2"/>
  <c r="A262" i="2" l="1"/>
  <c r="F261" i="2"/>
  <c r="C261" i="2"/>
  <c r="B262" i="2"/>
  <c r="D261" i="2"/>
  <c r="E261" i="2"/>
  <c r="A263" i="2" l="1"/>
  <c r="E262" i="2"/>
  <c r="F262" i="2"/>
  <c r="C262" i="2"/>
  <c r="D262" i="2"/>
  <c r="B263" i="2"/>
  <c r="A264" i="2" l="1"/>
  <c r="D263" i="2"/>
  <c r="E263" i="2"/>
  <c r="F263" i="2"/>
  <c r="B264" i="2"/>
  <c r="C263" i="2"/>
  <c r="A265" i="2" l="1"/>
  <c r="C264" i="2"/>
  <c r="B265" i="2"/>
  <c r="D264" i="2"/>
  <c r="E264" i="2"/>
  <c r="F264" i="2"/>
  <c r="A266" i="2" l="1"/>
  <c r="F265" i="2"/>
  <c r="C265" i="2"/>
  <c r="B266" i="2"/>
  <c r="D265" i="2"/>
  <c r="E265" i="2"/>
  <c r="A267" i="2" l="1"/>
  <c r="E266" i="2"/>
  <c r="F266" i="2"/>
  <c r="B267" i="2"/>
  <c r="C266" i="2"/>
  <c r="D266" i="2"/>
  <c r="A268" i="2" l="1"/>
  <c r="D267" i="2"/>
  <c r="E267" i="2"/>
  <c r="C267" i="2"/>
  <c r="F267" i="2"/>
  <c r="B268" i="2"/>
  <c r="A269" i="2" l="1"/>
  <c r="C268" i="2"/>
  <c r="B269" i="2"/>
  <c r="D268" i="2"/>
  <c r="E268" i="2"/>
  <c r="F268" i="2"/>
  <c r="A270" i="2" l="1"/>
  <c r="F269" i="2"/>
  <c r="C269" i="2"/>
  <c r="B270" i="2"/>
  <c r="D269" i="2"/>
  <c r="E269" i="2"/>
  <c r="A271" i="2" l="1"/>
  <c r="E270" i="2"/>
  <c r="F270" i="2"/>
  <c r="C270" i="2"/>
  <c r="D270" i="2"/>
  <c r="B271" i="2"/>
  <c r="A272" i="2" l="1"/>
  <c r="D271" i="2"/>
  <c r="E271" i="2"/>
  <c r="F271" i="2"/>
  <c r="B272" i="2"/>
  <c r="C271" i="2"/>
  <c r="A273" i="2" l="1"/>
  <c r="C272" i="2"/>
  <c r="B273" i="2"/>
  <c r="D272" i="2"/>
  <c r="E272" i="2"/>
  <c r="F272" i="2"/>
  <c r="A274" i="2" l="1"/>
  <c r="F273" i="2"/>
  <c r="C273" i="2"/>
  <c r="B274" i="2"/>
  <c r="D273" i="2"/>
  <c r="E273" i="2"/>
  <c r="A275" i="2" l="1"/>
  <c r="E274" i="2"/>
  <c r="F274" i="2"/>
  <c r="B275" i="2"/>
  <c r="C274" i="2"/>
  <c r="D274" i="2"/>
  <c r="A276" i="2" l="1"/>
  <c r="D275" i="2"/>
  <c r="E275" i="2"/>
  <c r="C275" i="2"/>
  <c r="F275" i="2"/>
  <c r="B276" i="2"/>
  <c r="A277" i="2" l="1"/>
  <c r="C276" i="2"/>
  <c r="D276" i="2"/>
  <c r="E276" i="2"/>
  <c r="F276" i="2"/>
  <c r="B277" i="2"/>
  <c r="A278" i="2" l="1"/>
  <c r="C277" i="2"/>
  <c r="E277" i="2"/>
  <c r="F277" i="2"/>
  <c r="B278" i="2"/>
  <c r="D277" i="2"/>
  <c r="A279" i="2" l="1"/>
  <c r="D278" i="2"/>
  <c r="E278" i="2"/>
  <c r="F278" i="2"/>
  <c r="C278" i="2"/>
  <c r="B279" i="2"/>
  <c r="A280" i="2" l="1"/>
  <c r="C279" i="2"/>
  <c r="B280" i="2"/>
  <c r="D279" i="2"/>
  <c r="E279" i="2"/>
  <c r="F279" i="2"/>
  <c r="A281" i="2" l="1"/>
  <c r="F280" i="2"/>
  <c r="C280" i="2"/>
  <c r="B281" i="2"/>
  <c r="D280" i="2"/>
  <c r="E280" i="2"/>
  <c r="A282" i="2" l="1"/>
  <c r="E281" i="2"/>
  <c r="F281" i="2"/>
  <c r="C281" i="2"/>
  <c r="B282" i="2"/>
  <c r="D281" i="2"/>
  <c r="A283" i="2" l="1"/>
  <c r="D282" i="2"/>
  <c r="E282" i="2"/>
  <c r="F282" i="2"/>
  <c r="C282" i="2"/>
  <c r="B283" i="2"/>
  <c r="A284" i="2" l="1"/>
  <c r="C283" i="2"/>
  <c r="B284" i="2"/>
  <c r="D283" i="2"/>
  <c r="E283" i="2"/>
  <c r="F283" i="2"/>
  <c r="A285" i="2" l="1"/>
  <c r="F284" i="2"/>
  <c r="C284" i="2"/>
  <c r="B285" i="2"/>
  <c r="D284" i="2"/>
  <c r="E284" i="2"/>
  <c r="A286" i="2" l="1"/>
  <c r="E285" i="2"/>
  <c r="F285" i="2"/>
  <c r="C285" i="2"/>
  <c r="B286" i="2"/>
  <c r="D285" i="2"/>
  <c r="A287" i="2" l="1"/>
  <c r="D286" i="2"/>
  <c r="E286" i="2"/>
  <c r="F286" i="2"/>
  <c r="B287" i="2"/>
  <c r="C286" i="2"/>
  <c r="A288" i="2" l="1"/>
  <c r="C287" i="2"/>
  <c r="B288" i="2"/>
  <c r="D287" i="2"/>
  <c r="E287" i="2"/>
  <c r="F287" i="2"/>
  <c r="A289" i="2" l="1"/>
  <c r="F288" i="2"/>
  <c r="C288" i="2"/>
  <c r="B289" i="2"/>
  <c r="D288" i="2"/>
  <c r="E288" i="2"/>
  <c r="A290" i="2" l="1"/>
  <c r="E289" i="2"/>
  <c r="F289" i="2"/>
  <c r="C289" i="2"/>
  <c r="B290" i="2"/>
  <c r="D289" i="2"/>
  <c r="A291" i="2" l="1"/>
  <c r="D290" i="2"/>
  <c r="E290" i="2"/>
  <c r="F290" i="2"/>
  <c r="C290" i="2"/>
  <c r="B291" i="2"/>
  <c r="A292" i="2" l="1"/>
  <c r="C291" i="2"/>
  <c r="B292" i="2"/>
  <c r="D291" i="2"/>
  <c r="E291" i="2"/>
  <c r="F291" i="2"/>
  <c r="A293" i="2" l="1"/>
  <c r="F292" i="2"/>
  <c r="C292" i="2"/>
  <c r="B293" i="2"/>
  <c r="D292" i="2"/>
  <c r="E292" i="2"/>
  <c r="A294" i="2" l="1"/>
  <c r="E293" i="2"/>
  <c r="F293" i="2"/>
  <c r="C293" i="2"/>
  <c r="B294" i="2"/>
  <c r="D293" i="2"/>
  <c r="A295" i="2" l="1"/>
  <c r="D294" i="2"/>
  <c r="E294" i="2"/>
  <c r="F294" i="2"/>
  <c r="C294" i="2"/>
  <c r="B295" i="2"/>
  <c r="A296" i="2" l="1"/>
  <c r="C295" i="2"/>
  <c r="B296" i="2"/>
  <c r="D295" i="2"/>
  <c r="E295" i="2"/>
  <c r="F295" i="2"/>
  <c r="A297" i="2" l="1"/>
  <c r="F296" i="2"/>
  <c r="C296" i="2"/>
  <c r="B297" i="2"/>
  <c r="D296" i="2"/>
  <c r="E296" i="2"/>
  <c r="A298" i="2" l="1"/>
  <c r="E297" i="2"/>
  <c r="F297" i="2"/>
  <c r="C297" i="2"/>
  <c r="B298" i="2"/>
  <c r="D297" i="2"/>
  <c r="A299" i="2" l="1"/>
  <c r="D298" i="2"/>
  <c r="E298" i="2"/>
  <c r="F298" i="2"/>
  <c r="C298" i="2"/>
  <c r="B299" i="2"/>
  <c r="A300" i="2" l="1"/>
  <c r="C299" i="2"/>
  <c r="B300" i="2"/>
  <c r="D299" i="2"/>
  <c r="E299" i="2"/>
  <c r="F299" i="2"/>
  <c r="A301" i="2" l="1"/>
  <c r="F300" i="2"/>
  <c r="C300" i="2"/>
  <c r="B301" i="2"/>
  <c r="D300" i="2"/>
  <c r="E300" i="2"/>
  <c r="A302" i="2" l="1"/>
  <c r="E301" i="2"/>
  <c r="F301" i="2"/>
  <c r="C301" i="2"/>
  <c r="B302" i="2"/>
  <c r="D301" i="2"/>
  <c r="A303" i="2" l="1"/>
  <c r="D302" i="2"/>
  <c r="E302" i="2"/>
  <c r="F302" i="2"/>
  <c r="B303" i="2"/>
  <c r="C302" i="2"/>
  <c r="A304" i="2" l="1"/>
  <c r="C303" i="2"/>
  <c r="B304" i="2"/>
  <c r="D303" i="2"/>
  <c r="E303" i="2"/>
  <c r="F303" i="2"/>
  <c r="A305" i="2" l="1"/>
  <c r="F304" i="2"/>
  <c r="C304" i="2"/>
  <c r="B305" i="2"/>
  <c r="D304" i="2"/>
  <c r="E304" i="2"/>
  <c r="A306" i="2" l="1"/>
  <c r="E305" i="2"/>
  <c r="F305" i="2"/>
  <c r="C305" i="2"/>
  <c r="B306" i="2"/>
  <c r="D305" i="2"/>
  <c r="A307" i="2" l="1"/>
  <c r="D306" i="2"/>
  <c r="E306" i="2"/>
  <c r="F306" i="2"/>
  <c r="C306" i="2"/>
  <c r="B307" i="2"/>
  <c r="A308" i="2" l="1"/>
  <c r="C307" i="2"/>
  <c r="B308" i="2"/>
  <c r="D307" i="2"/>
  <c r="E307" i="2"/>
  <c r="F307" i="2"/>
  <c r="A309" i="2" l="1"/>
  <c r="F308" i="2"/>
  <c r="C308" i="2"/>
  <c r="B309" i="2"/>
  <c r="D308" i="2"/>
  <c r="E308" i="2"/>
  <c r="A310" i="2" l="1"/>
  <c r="E309" i="2"/>
  <c r="F309" i="2"/>
  <c r="C309" i="2"/>
  <c r="B310" i="2"/>
  <c r="D309" i="2"/>
  <c r="A311" i="2" l="1"/>
  <c r="D310" i="2"/>
  <c r="E310" i="2"/>
  <c r="F310" i="2"/>
  <c r="C310" i="2"/>
  <c r="B311" i="2"/>
  <c r="A312" i="2" l="1"/>
  <c r="C311" i="2"/>
  <c r="B312" i="2"/>
  <c r="D311" i="2"/>
  <c r="E311" i="2"/>
  <c r="F311" i="2"/>
  <c r="A313" i="2" l="1"/>
  <c r="F312" i="2"/>
  <c r="C312" i="2"/>
  <c r="B313" i="2"/>
  <c r="D312" i="2"/>
  <c r="E312" i="2"/>
  <c r="A314" i="2" l="1"/>
  <c r="E313" i="2"/>
  <c r="F313" i="2"/>
  <c r="C313" i="2"/>
  <c r="B314" i="2"/>
  <c r="D313" i="2"/>
  <c r="A315" i="2" l="1"/>
  <c r="D314" i="2"/>
  <c r="E314" i="2"/>
  <c r="F314" i="2"/>
  <c r="C314" i="2"/>
  <c r="B315" i="2"/>
  <c r="A316" i="2" l="1"/>
  <c r="C315" i="2"/>
  <c r="B316" i="2"/>
  <c r="D315" i="2"/>
  <c r="E315" i="2"/>
  <c r="F315" i="2"/>
  <c r="A317" i="2" l="1"/>
  <c r="F316" i="2"/>
  <c r="C316" i="2"/>
  <c r="B317" i="2"/>
  <c r="D316" i="2"/>
  <c r="E316" i="2"/>
  <c r="A318" i="2" l="1"/>
  <c r="E317" i="2"/>
  <c r="F317" i="2"/>
  <c r="C317" i="2"/>
  <c r="B318" i="2"/>
  <c r="D317" i="2"/>
  <c r="A319" i="2" l="1"/>
  <c r="D318" i="2"/>
  <c r="E318" i="2"/>
  <c r="F318" i="2"/>
  <c r="B319" i="2"/>
  <c r="C318" i="2"/>
  <c r="A320" i="2" l="1"/>
  <c r="C319" i="2"/>
  <c r="B320" i="2"/>
  <c r="D319" i="2"/>
  <c r="E319" i="2"/>
  <c r="F319" i="2"/>
  <c r="A321" i="2" l="1"/>
  <c r="F320" i="2"/>
  <c r="C320" i="2"/>
  <c r="B321" i="2"/>
  <c r="D320" i="2"/>
  <c r="E320" i="2"/>
  <c r="A322" i="2" l="1"/>
  <c r="E321" i="2"/>
  <c r="F321" i="2"/>
  <c r="C321" i="2"/>
  <c r="B322" i="2"/>
  <c r="D321" i="2"/>
  <c r="A323" i="2" l="1"/>
  <c r="D322" i="2"/>
  <c r="E322" i="2"/>
  <c r="F322" i="2"/>
  <c r="C322" i="2"/>
  <c r="B323" i="2"/>
  <c r="A324" i="2" l="1"/>
  <c r="C323" i="2"/>
  <c r="B324" i="2"/>
  <c r="D323" i="2"/>
  <c r="E323" i="2"/>
  <c r="F323" i="2"/>
  <c r="A325" i="2" l="1"/>
  <c r="F324" i="2"/>
  <c r="C324" i="2"/>
  <c r="B325" i="2"/>
  <c r="D324" i="2"/>
  <c r="E324" i="2"/>
  <c r="A326" i="2" l="1"/>
  <c r="E325" i="2"/>
  <c r="F325" i="2"/>
  <c r="C325" i="2"/>
  <c r="B326" i="2"/>
  <c r="D325" i="2"/>
  <c r="A327" i="2" l="1"/>
  <c r="D326" i="2"/>
  <c r="E326" i="2"/>
  <c r="F326" i="2"/>
  <c r="C326" i="2"/>
  <c r="B327" i="2"/>
  <c r="A328" i="2" l="1"/>
  <c r="C327" i="2"/>
  <c r="B328" i="2"/>
  <c r="D327" i="2"/>
  <c r="E327" i="2"/>
  <c r="F327" i="2"/>
  <c r="A329" i="2" l="1"/>
  <c r="F328" i="2"/>
  <c r="C328" i="2"/>
  <c r="B329" i="2"/>
  <c r="D328" i="2"/>
  <c r="E328" i="2"/>
  <c r="A330" i="2" l="1"/>
  <c r="E329" i="2"/>
  <c r="F329" i="2"/>
  <c r="C329" i="2"/>
  <c r="B330" i="2"/>
  <c r="D329" i="2"/>
  <c r="A331" i="2" l="1"/>
  <c r="D330" i="2"/>
  <c r="E330" i="2"/>
  <c r="F330" i="2"/>
  <c r="C330" i="2"/>
  <c r="B331" i="2"/>
  <c r="A332" i="2" l="1"/>
  <c r="C331" i="2"/>
  <c r="B332" i="2"/>
  <c r="D331" i="2"/>
  <c r="E331" i="2"/>
  <c r="F331" i="2"/>
  <c r="A333" i="2" l="1"/>
  <c r="F332" i="2"/>
  <c r="C332" i="2"/>
  <c r="B333" i="2"/>
  <c r="D332" i="2"/>
  <c r="E332" i="2"/>
  <c r="A334" i="2" l="1"/>
  <c r="E333" i="2"/>
  <c r="F333" i="2"/>
  <c r="C333" i="2"/>
  <c r="B334" i="2"/>
  <c r="D333" i="2"/>
  <c r="A335" i="2" l="1"/>
  <c r="D334" i="2"/>
  <c r="E334" i="2"/>
  <c r="F334" i="2"/>
  <c r="B335" i="2"/>
  <c r="C334" i="2"/>
  <c r="A336" i="2" l="1"/>
  <c r="C335" i="2"/>
  <c r="B336" i="2"/>
  <c r="D335" i="2"/>
  <c r="E335" i="2"/>
  <c r="F335" i="2"/>
  <c r="A337" i="2" l="1"/>
  <c r="F336" i="2"/>
  <c r="C336" i="2"/>
  <c r="B337" i="2"/>
  <c r="D336" i="2"/>
  <c r="E336" i="2"/>
  <c r="A338" i="2" l="1"/>
  <c r="E337" i="2"/>
  <c r="F337" i="2"/>
  <c r="C337" i="2"/>
  <c r="B338" i="2"/>
  <c r="D337" i="2"/>
  <c r="A339" i="2" l="1"/>
  <c r="D338" i="2"/>
  <c r="E338" i="2"/>
  <c r="F338" i="2"/>
  <c r="C338" i="2"/>
  <c r="B339" i="2"/>
  <c r="A340" i="2" l="1"/>
  <c r="C339" i="2"/>
  <c r="B340" i="2"/>
  <c r="D339" i="2"/>
  <c r="E339" i="2"/>
  <c r="F339" i="2"/>
  <c r="A341" i="2" l="1"/>
  <c r="F340" i="2"/>
  <c r="C340" i="2"/>
  <c r="B341" i="2"/>
  <c r="D340" i="2"/>
  <c r="E340" i="2"/>
  <c r="A342" i="2" l="1"/>
  <c r="E341" i="2"/>
  <c r="F341" i="2"/>
  <c r="C341" i="2"/>
  <c r="B342" i="2"/>
  <c r="D341" i="2"/>
  <c r="A343" i="2" l="1"/>
  <c r="D342" i="2"/>
  <c r="E342" i="2"/>
  <c r="F342" i="2"/>
  <c r="C342" i="2"/>
  <c r="B343" i="2"/>
  <c r="A344" i="2" l="1"/>
  <c r="C343" i="2"/>
  <c r="B344" i="2"/>
  <c r="D343" i="2"/>
  <c r="E343" i="2"/>
  <c r="F343" i="2"/>
  <c r="A345" i="2" l="1"/>
  <c r="F344" i="2"/>
  <c r="C344" i="2"/>
  <c r="B345" i="2"/>
  <c r="D344" i="2"/>
  <c r="E344" i="2"/>
  <c r="A346" i="2" l="1"/>
  <c r="E345" i="2"/>
  <c r="F345" i="2"/>
  <c r="C345" i="2"/>
  <c r="B346" i="2"/>
  <c r="D345" i="2"/>
  <c r="A347" i="2" l="1"/>
  <c r="D346" i="2"/>
  <c r="E346" i="2"/>
  <c r="F346" i="2"/>
  <c r="C346" i="2"/>
  <c r="B347" i="2"/>
  <c r="A348" i="2" l="1"/>
  <c r="C347" i="2"/>
  <c r="B348" i="2"/>
  <c r="D347" i="2"/>
  <c r="E347" i="2"/>
  <c r="F347" i="2"/>
  <c r="A349" i="2" l="1"/>
  <c r="F348" i="2"/>
  <c r="C348" i="2"/>
  <c r="B349" i="2"/>
  <c r="D348" i="2"/>
  <c r="E348" i="2"/>
  <c r="A350" i="2" l="1"/>
  <c r="E349" i="2"/>
  <c r="F349" i="2"/>
  <c r="C349" i="2"/>
  <c r="B350" i="2"/>
  <c r="D349" i="2"/>
  <c r="A351" i="2" l="1"/>
  <c r="D350" i="2"/>
  <c r="E350" i="2"/>
  <c r="F350" i="2"/>
  <c r="B351" i="2"/>
  <c r="C350" i="2"/>
  <c r="A352" i="2" l="1"/>
  <c r="C351" i="2"/>
  <c r="B352" i="2"/>
  <c r="D351" i="2"/>
  <c r="E351" i="2"/>
  <c r="F351" i="2"/>
  <c r="A353" i="2" l="1"/>
  <c r="F352" i="2"/>
  <c r="C352" i="2"/>
  <c r="B353" i="2"/>
  <c r="D352" i="2"/>
  <c r="E352" i="2"/>
  <c r="A354" i="2" l="1"/>
  <c r="E353" i="2"/>
  <c r="F353" i="2"/>
  <c r="C353" i="2"/>
  <c r="B354" i="2"/>
  <c r="D353" i="2"/>
  <c r="A355" i="2" l="1"/>
  <c r="D354" i="2"/>
  <c r="E354" i="2"/>
  <c r="F354" i="2"/>
  <c r="C354" i="2"/>
  <c r="B355" i="2"/>
  <c r="A356" i="2" l="1"/>
  <c r="C355" i="2"/>
  <c r="B356" i="2"/>
  <c r="D355" i="2"/>
  <c r="E355" i="2"/>
  <c r="F355" i="2"/>
  <c r="A357" i="2" l="1"/>
  <c r="F356" i="2"/>
  <c r="C356" i="2"/>
  <c r="B357" i="2"/>
  <c r="D356" i="2"/>
  <c r="E356" i="2"/>
  <c r="A358" i="2" l="1"/>
  <c r="E357" i="2"/>
  <c r="F357" i="2"/>
  <c r="C357" i="2"/>
  <c r="B358" i="2"/>
  <c r="D357" i="2"/>
  <c r="A359" i="2" l="1"/>
  <c r="D358" i="2"/>
  <c r="E358" i="2"/>
  <c r="F358" i="2"/>
  <c r="C358" i="2"/>
  <c r="B359" i="2"/>
  <c r="A360" i="2" l="1"/>
  <c r="C359" i="2"/>
  <c r="B360" i="2"/>
  <c r="D359" i="2"/>
  <c r="E359" i="2"/>
  <c r="F359" i="2"/>
  <c r="A361" i="2" l="1"/>
  <c r="F360" i="2"/>
  <c r="C360" i="2"/>
  <c r="B361" i="2"/>
  <c r="D360" i="2"/>
  <c r="E360" i="2"/>
  <c r="A362" i="2" l="1"/>
  <c r="E361" i="2"/>
  <c r="F361" i="2"/>
  <c r="C361" i="2"/>
  <c r="B362" i="2"/>
  <c r="D361" i="2"/>
  <c r="A363" i="2" l="1"/>
  <c r="D362" i="2"/>
  <c r="E362" i="2"/>
  <c r="F362" i="2"/>
  <c r="C362" i="2"/>
  <c r="B363" i="2"/>
  <c r="A364" i="2" l="1"/>
  <c r="C363" i="2"/>
  <c r="B364" i="2"/>
  <c r="D363" i="2"/>
  <c r="E363" i="2"/>
  <c r="F363" i="2"/>
  <c r="A365" i="2" l="1"/>
  <c r="F364" i="2"/>
  <c r="C364" i="2"/>
  <c r="B365" i="2"/>
  <c r="D364" i="2"/>
  <c r="E364" i="2"/>
  <c r="A366" i="2" l="1"/>
  <c r="E365" i="2"/>
  <c r="F365" i="2"/>
  <c r="C365" i="2"/>
  <c r="B366" i="2"/>
  <c r="D365" i="2"/>
  <c r="A367" i="2" l="1"/>
  <c r="D366" i="2"/>
  <c r="E366" i="2"/>
  <c r="F366" i="2"/>
  <c r="B367" i="2"/>
  <c r="C366" i="2"/>
  <c r="A368" i="2" l="1"/>
  <c r="D367" i="2"/>
  <c r="E367" i="2"/>
  <c r="C367" i="2"/>
  <c r="F367" i="2"/>
  <c r="B368" i="2"/>
  <c r="A369" i="2" l="1"/>
  <c r="C368" i="2"/>
  <c r="B369" i="2"/>
  <c r="D368" i="2"/>
  <c r="E368" i="2"/>
  <c r="F368" i="2"/>
  <c r="A370" i="2" l="1"/>
  <c r="F369" i="2"/>
  <c r="C369" i="2"/>
  <c r="B370" i="2"/>
  <c r="D369" i="2"/>
  <c r="E369" i="2"/>
  <c r="A371" i="2" l="1"/>
  <c r="E370" i="2"/>
  <c r="F370" i="2"/>
  <c r="C370" i="2"/>
  <c r="D370" i="2"/>
  <c r="B371" i="2"/>
  <c r="A372" i="2" l="1"/>
  <c r="D371" i="2"/>
  <c r="E371" i="2"/>
  <c r="F371" i="2"/>
  <c r="B372" i="2"/>
  <c r="C371" i="2"/>
  <c r="A373" i="2" l="1"/>
  <c r="C372" i="2"/>
  <c r="B373" i="2"/>
  <c r="D372" i="2"/>
  <c r="E372" i="2"/>
  <c r="F372" i="2"/>
  <c r="A374" i="2" l="1"/>
  <c r="F373" i="2"/>
  <c r="C373" i="2"/>
  <c r="B374" i="2"/>
  <c r="D373" i="2"/>
  <c r="E373" i="2"/>
  <c r="A375" i="2" l="1"/>
  <c r="E374" i="2"/>
  <c r="F374" i="2"/>
  <c r="B375" i="2"/>
  <c r="C374" i="2"/>
  <c r="D374" i="2"/>
  <c r="A376" i="2" l="1"/>
  <c r="D375" i="2"/>
  <c r="E375" i="2"/>
  <c r="C375" i="2"/>
  <c r="F375" i="2"/>
  <c r="B376" i="2"/>
  <c r="A377" i="2" l="1"/>
  <c r="C376" i="2"/>
  <c r="B377" i="2"/>
  <c r="D376" i="2"/>
  <c r="E376" i="2"/>
  <c r="F376" i="2"/>
  <c r="A378" i="2" l="1"/>
  <c r="F377" i="2"/>
  <c r="C377" i="2"/>
  <c r="B378" i="2"/>
  <c r="D377" i="2"/>
  <c r="E377" i="2"/>
  <c r="A379" i="2" l="1"/>
  <c r="E378" i="2"/>
  <c r="F378" i="2"/>
  <c r="C378" i="2"/>
  <c r="D378" i="2"/>
  <c r="B379" i="2"/>
  <c r="A380" i="2" l="1"/>
  <c r="D379" i="2"/>
  <c r="E379" i="2"/>
  <c r="F379" i="2"/>
  <c r="B380" i="2"/>
  <c r="C379" i="2"/>
  <c r="A381" i="2" l="1"/>
  <c r="C380" i="2"/>
  <c r="B381" i="2"/>
  <c r="D380" i="2"/>
  <c r="E380" i="2"/>
  <c r="F380" i="2"/>
  <c r="A382" i="2" l="1"/>
  <c r="F381" i="2"/>
  <c r="C381" i="2"/>
  <c r="B382" i="2"/>
  <c r="D381" i="2"/>
  <c r="E381" i="2"/>
  <c r="A383" i="2" l="1"/>
  <c r="E382" i="2"/>
  <c r="F382" i="2"/>
  <c r="B383" i="2"/>
  <c r="C382" i="2"/>
  <c r="D382" i="2"/>
  <c r="A384" i="2" l="1"/>
  <c r="D383" i="2"/>
  <c r="E383" i="2"/>
  <c r="C383" i="2"/>
  <c r="F383" i="2"/>
  <c r="B384" i="2"/>
  <c r="A385" i="2" l="1"/>
  <c r="C384" i="2"/>
  <c r="B385" i="2"/>
  <c r="D384" i="2"/>
  <c r="E384" i="2"/>
  <c r="F384" i="2"/>
  <c r="A386" i="2" l="1"/>
  <c r="F385" i="2"/>
  <c r="C385" i="2"/>
  <c r="B386" i="2"/>
  <c r="D385" i="2"/>
  <c r="E385" i="2"/>
  <c r="A387" i="2" l="1"/>
  <c r="E386" i="2"/>
  <c r="F386" i="2"/>
  <c r="C386" i="2"/>
  <c r="D386" i="2"/>
  <c r="B387" i="2"/>
  <c r="A388" i="2" l="1"/>
  <c r="D387" i="2"/>
  <c r="E387" i="2"/>
  <c r="F387" i="2"/>
  <c r="B388" i="2"/>
  <c r="C387" i="2"/>
  <c r="A389" i="2" l="1"/>
  <c r="C388" i="2"/>
  <c r="B389" i="2"/>
  <c r="D388" i="2"/>
  <c r="E388" i="2"/>
  <c r="F388" i="2"/>
  <c r="A390" i="2" l="1"/>
  <c r="F389" i="2"/>
  <c r="C389" i="2"/>
  <c r="D389" i="2"/>
  <c r="E389" i="2"/>
  <c r="B390" i="2"/>
  <c r="A391" i="2" l="1"/>
  <c r="D390" i="2"/>
  <c r="E390" i="2"/>
  <c r="F390" i="2"/>
  <c r="C390" i="2"/>
  <c r="B391" i="2"/>
  <c r="A392" i="2" l="1"/>
  <c r="C391" i="2"/>
  <c r="B392" i="2"/>
  <c r="D391" i="2"/>
  <c r="E391" i="2"/>
  <c r="F391" i="2"/>
  <c r="A393" i="2" l="1"/>
  <c r="F392" i="2"/>
  <c r="C392" i="2"/>
  <c r="B393" i="2"/>
  <c r="D392" i="2"/>
  <c r="E392" i="2"/>
  <c r="A394" i="2" l="1"/>
  <c r="E393" i="2"/>
  <c r="F393" i="2"/>
  <c r="C393" i="2"/>
  <c r="B394" i="2"/>
  <c r="D393" i="2"/>
  <c r="A395" i="2" l="1"/>
  <c r="D394" i="2"/>
  <c r="E394" i="2"/>
  <c r="F394" i="2"/>
  <c r="C394" i="2"/>
  <c r="B395" i="2"/>
  <c r="A396" i="2" l="1"/>
  <c r="C395" i="2"/>
  <c r="B396" i="2"/>
  <c r="D395" i="2"/>
  <c r="E395" i="2"/>
  <c r="F395" i="2"/>
  <c r="A397" i="2" l="1"/>
  <c r="F396" i="2"/>
  <c r="C396" i="2"/>
  <c r="B397" i="2"/>
  <c r="D396" i="2"/>
  <c r="E396" i="2"/>
  <c r="A398" i="2" l="1"/>
  <c r="E397" i="2"/>
  <c r="F397" i="2"/>
  <c r="C397" i="2"/>
  <c r="B398" i="2"/>
  <c r="D397" i="2"/>
  <c r="A399" i="2" l="1"/>
  <c r="D398" i="2"/>
  <c r="E398" i="2"/>
  <c r="F398" i="2"/>
  <c r="B399" i="2"/>
  <c r="C398" i="2"/>
  <c r="A400" i="2" l="1"/>
  <c r="C399" i="2"/>
  <c r="B400" i="2"/>
  <c r="D399" i="2"/>
  <c r="E399" i="2"/>
  <c r="F399" i="2"/>
  <c r="A401" i="2" l="1"/>
  <c r="F400" i="2"/>
  <c r="C400" i="2"/>
  <c r="B401" i="2"/>
  <c r="D400" i="2"/>
  <c r="E400" i="2"/>
  <c r="A402" i="2" l="1"/>
  <c r="E401" i="2"/>
  <c r="F401" i="2"/>
  <c r="C401" i="2"/>
  <c r="B402" i="2"/>
  <c r="D401" i="2"/>
  <c r="A403" i="2" l="1"/>
  <c r="D402" i="2"/>
  <c r="E402" i="2"/>
  <c r="F402" i="2"/>
  <c r="C402" i="2"/>
  <c r="B403" i="2"/>
  <c r="A404" i="2" l="1"/>
  <c r="C403" i="2"/>
  <c r="B404" i="2"/>
  <c r="D403" i="2"/>
  <c r="E403" i="2"/>
  <c r="F403" i="2"/>
  <c r="A405" i="2" l="1"/>
  <c r="F404" i="2"/>
  <c r="C404" i="2"/>
  <c r="B405" i="2"/>
  <c r="D404" i="2"/>
  <c r="E404" i="2"/>
  <c r="A406" i="2" l="1"/>
  <c r="E405" i="2"/>
  <c r="F405" i="2"/>
  <c r="C405" i="2"/>
  <c r="B406" i="2"/>
  <c r="D405" i="2"/>
  <c r="A407" i="2" l="1"/>
  <c r="D406" i="2"/>
  <c r="E406" i="2"/>
  <c r="F406" i="2"/>
  <c r="C406" i="2"/>
  <c r="B407" i="2"/>
  <c r="A408" i="2" l="1"/>
  <c r="C407" i="2"/>
  <c r="B408" i="2"/>
  <c r="D407" i="2"/>
  <c r="E407" i="2"/>
  <c r="F407" i="2"/>
  <c r="A409" i="2" l="1"/>
  <c r="F408" i="2"/>
  <c r="C408" i="2"/>
  <c r="B409" i="2"/>
  <c r="D408" i="2"/>
  <c r="E408" i="2"/>
  <c r="A410" i="2" l="1"/>
  <c r="E409" i="2"/>
  <c r="F409" i="2"/>
  <c r="C409" i="2"/>
  <c r="B410" i="2"/>
  <c r="D409" i="2"/>
  <c r="A411" i="2" l="1"/>
  <c r="D410" i="2"/>
  <c r="E410" i="2"/>
  <c r="F410" i="2"/>
  <c r="C410" i="2"/>
  <c r="B411" i="2"/>
  <c r="A412" i="2" l="1"/>
  <c r="C411" i="2"/>
  <c r="B412" i="2"/>
  <c r="D411" i="2"/>
  <c r="E411" i="2"/>
  <c r="F411" i="2"/>
  <c r="A413" i="2" l="1"/>
  <c r="F412" i="2"/>
  <c r="C412" i="2"/>
  <c r="B413" i="2"/>
  <c r="D412" i="2"/>
  <c r="E412" i="2"/>
  <c r="A414" i="2" l="1"/>
  <c r="E413" i="2"/>
  <c r="F413" i="2"/>
  <c r="C413" i="2"/>
  <c r="B414" i="2"/>
  <c r="D413" i="2"/>
  <c r="A415" i="2" l="1"/>
  <c r="D414" i="2"/>
  <c r="E414" i="2"/>
  <c r="F414" i="2"/>
  <c r="B415" i="2"/>
  <c r="C414" i="2"/>
  <c r="A416" i="2" l="1"/>
  <c r="C415" i="2"/>
  <c r="B416" i="2"/>
  <c r="D415" i="2"/>
  <c r="E415" i="2"/>
  <c r="F415" i="2"/>
  <c r="A417" i="2" l="1"/>
  <c r="F416" i="2"/>
  <c r="C416" i="2"/>
  <c r="B417" i="2"/>
  <c r="D416" i="2"/>
  <c r="E416" i="2"/>
  <c r="A418" i="2" l="1"/>
  <c r="E417" i="2"/>
  <c r="F417" i="2"/>
  <c r="C417" i="2"/>
  <c r="B418" i="2"/>
  <c r="D417" i="2"/>
  <c r="A419" i="2" l="1"/>
  <c r="D418" i="2"/>
  <c r="E418" i="2"/>
  <c r="F418" i="2"/>
  <c r="C418" i="2"/>
  <c r="B419" i="2"/>
  <c r="A420" i="2" l="1"/>
  <c r="C419" i="2"/>
  <c r="B420" i="2"/>
  <c r="D419" i="2"/>
  <c r="E419" i="2"/>
  <c r="F419" i="2"/>
  <c r="A421" i="2" l="1"/>
  <c r="F420" i="2"/>
  <c r="C420" i="2"/>
  <c r="B421" i="2"/>
  <c r="D420" i="2"/>
  <c r="E420" i="2"/>
  <c r="A422" i="2" l="1"/>
  <c r="E421" i="2"/>
  <c r="F421" i="2"/>
  <c r="C421" i="2"/>
  <c r="B422" i="2"/>
  <c r="D421" i="2"/>
  <c r="A423" i="2" l="1"/>
  <c r="D422" i="2"/>
  <c r="E422" i="2"/>
  <c r="F422" i="2"/>
  <c r="C422" i="2"/>
  <c r="B423" i="2"/>
  <c r="A424" i="2" l="1"/>
  <c r="C423" i="2"/>
  <c r="B424" i="2"/>
  <c r="D423" i="2"/>
  <c r="E423" i="2"/>
  <c r="F423" i="2"/>
  <c r="A425" i="2" l="1"/>
  <c r="F424" i="2"/>
  <c r="C424" i="2"/>
  <c r="B425" i="2"/>
  <c r="D424" i="2"/>
  <c r="E424" i="2"/>
  <c r="A426" i="2" l="1"/>
  <c r="E425" i="2"/>
  <c r="F425" i="2"/>
  <c r="C425" i="2"/>
  <c r="B426" i="2"/>
  <c r="D425" i="2"/>
  <c r="A427" i="2" l="1"/>
  <c r="D426" i="2"/>
  <c r="E426" i="2"/>
  <c r="F426" i="2"/>
  <c r="C426" i="2"/>
  <c r="B427" i="2"/>
  <c r="A428" i="2" l="1"/>
  <c r="C427" i="2"/>
  <c r="B428" i="2"/>
  <c r="D427" i="2"/>
  <c r="E427" i="2"/>
  <c r="F427" i="2"/>
  <c r="A429" i="2" l="1"/>
  <c r="F428" i="2"/>
  <c r="C428" i="2"/>
  <c r="B429" i="2"/>
  <c r="D428" i="2"/>
  <c r="E428" i="2"/>
  <c r="A430" i="2" l="1"/>
  <c r="E429" i="2"/>
  <c r="F429" i="2"/>
  <c r="C429" i="2"/>
  <c r="B430" i="2"/>
  <c r="D429" i="2"/>
  <c r="A431" i="2" l="1"/>
  <c r="D430" i="2"/>
  <c r="E430" i="2"/>
  <c r="F430" i="2"/>
  <c r="B431" i="2"/>
  <c r="C430" i="2"/>
  <c r="A432" i="2" l="1"/>
  <c r="C431" i="2"/>
  <c r="B432" i="2"/>
  <c r="D431" i="2"/>
  <c r="E431" i="2"/>
  <c r="F431" i="2"/>
  <c r="A433" i="2" l="1"/>
  <c r="F432" i="2"/>
  <c r="C432" i="2"/>
  <c r="B433" i="2"/>
  <c r="D432" i="2"/>
  <c r="E432" i="2"/>
  <c r="A434" i="2" l="1"/>
  <c r="E433" i="2"/>
  <c r="F433" i="2"/>
  <c r="C433" i="2"/>
  <c r="B434" i="2"/>
  <c r="D433" i="2"/>
  <c r="A435" i="2" l="1"/>
  <c r="D434" i="2"/>
  <c r="E434" i="2"/>
  <c r="F434" i="2"/>
  <c r="C434" i="2"/>
  <c r="B435" i="2"/>
  <c r="A436" i="2" l="1"/>
  <c r="C435" i="2"/>
  <c r="B436" i="2"/>
  <c r="D435" i="2"/>
  <c r="E435" i="2"/>
  <c r="F435" i="2"/>
  <c r="A437" i="2" l="1"/>
  <c r="F436" i="2"/>
  <c r="C436" i="2"/>
  <c r="B437" i="2"/>
  <c r="D436" i="2"/>
  <c r="E436" i="2"/>
  <c r="A438" i="2" l="1"/>
  <c r="E437" i="2"/>
  <c r="F437" i="2"/>
  <c r="C437" i="2"/>
  <c r="B438" i="2"/>
  <c r="D437" i="2"/>
  <c r="A439" i="2" l="1"/>
  <c r="D438" i="2"/>
  <c r="E438" i="2"/>
  <c r="F438" i="2"/>
  <c r="C438" i="2"/>
  <c r="B439" i="2"/>
  <c r="A440" i="2" l="1"/>
  <c r="C439" i="2"/>
  <c r="B440" i="2"/>
  <c r="D439" i="2"/>
  <c r="E439" i="2"/>
  <c r="F439" i="2"/>
  <c r="A441" i="2" l="1"/>
  <c r="F440" i="2"/>
  <c r="C440" i="2"/>
  <c r="B441" i="2"/>
  <c r="D440" i="2"/>
  <c r="E440" i="2"/>
  <c r="A442" i="2" l="1"/>
  <c r="E441" i="2"/>
  <c r="F441" i="2"/>
  <c r="C441" i="2"/>
  <c r="B442" i="2"/>
  <c r="D441" i="2"/>
  <c r="A443" i="2" l="1"/>
  <c r="D442" i="2"/>
  <c r="E442" i="2"/>
  <c r="F442" i="2"/>
  <c r="C442" i="2"/>
  <c r="B443" i="2"/>
  <c r="A444" i="2" l="1"/>
  <c r="C443" i="2"/>
  <c r="B444" i="2"/>
  <c r="D443" i="2"/>
  <c r="E443" i="2"/>
  <c r="F443" i="2"/>
  <c r="A445" i="2" l="1"/>
  <c r="F444" i="2"/>
  <c r="C444" i="2"/>
  <c r="B445" i="2"/>
  <c r="D444" i="2"/>
  <c r="E444" i="2"/>
  <c r="A446" i="2" l="1"/>
  <c r="E445" i="2"/>
  <c r="F445" i="2"/>
  <c r="C445" i="2"/>
  <c r="B446" i="2"/>
  <c r="D445" i="2"/>
  <c r="A447" i="2" l="1"/>
  <c r="D446" i="2"/>
  <c r="E446" i="2"/>
  <c r="F446" i="2"/>
  <c r="B447" i="2"/>
  <c r="C446" i="2"/>
  <c r="A448" i="2" l="1"/>
  <c r="C447" i="2"/>
  <c r="B448" i="2"/>
  <c r="D447" i="2"/>
  <c r="E447" i="2"/>
  <c r="F447" i="2"/>
  <c r="A449" i="2" l="1"/>
  <c r="F448" i="2"/>
  <c r="C448" i="2"/>
  <c r="B449" i="2"/>
  <c r="D448" i="2"/>
  <c r="E448" i="2"/>
  <c r="A450" i="2" l="1"/>
  <c r="E449" i="2"/>
  <c r="F449" i="2"/>
  <c r="C449" i="2"/>
  <c r="B450" i="2"/>
  <c r="D449" i="2"/>
  <c r="A451" i="2" l="1"/>
  <c r="D450" i="2"/>
  <c r="E450" i="2"/>
  <c r="F450" i="2"/>
  <c r="C450" i="2"/>
  <c r="B451" i="2"/>
  <c r="A452" i="2" l="1"/>
  <c r="C451" i="2"/>
  <c r="B452" i="2"/>
  <c r="D451" i="2"/>
  <c r="E451" i="2"/>
  <c r="F451" i="2"/>
  <c r="A453" i="2" l="1"/>
  <c r="F452" i="2"/>
  <c r="C452" i="2"/>
  <c r="B453" i="2"/>
  <c r="D452" i="2"/>
  <c r="E452" i="2"/>
  <c r="A454" i="2" l="1"/>
  <c r="E453" i="2"/>
  <c r="F453" i="2"/>
  <c r="C453" i="2"/>
  <c r="B454" i="2"/>
  <c r="D453" i="2"/>
  <c r="A455" i="2" l="1"/>
  <c r="D454" i="2"/>
  <c r="E454" i="2"/>
  <c r="F454" i="2"/>
  <c r="C454" i="2"/>
  <c r="B455" i="2"/>
  <c r="A456" i="2" l="1"/>
  <c r="C455" i="2"/>
  <c r="B456" i="2"/>
  <c r="D455" i="2"/>
  <c r="E455" i="2"/>
  <c r="F455" i="2"/>
  <c r="A457" i="2" l="1"/>
  <c r="F456" i="2"/>
  <c r="C456" i="2"/>
  <c r="B457" i="2"/>
  <c r="D456" i="2"/>
  <c r="E456" i="2"/>
  <c r="A458" i="2" l="1"/>
  <c r="E457" i="2"/>
  <c r="F457" i="2"/>
  <c r="C457" i="2"/>
  <c r="B458" i="2"/>
  <c r="D457" i="2"/>
  <c r="A459" i="2" l="1"/>
  <c r="D458" i="2"/>
  <c r="E458" i="2"/>
  <c r="F458" i="2"/>
  <c r="C458" i="2"/>
  <c r="B459" i="2"/>
  <c r="A460" i="2" l="1"/>
  <c r="C459" i="2"/>
  <c r="B460" i="2"/>
  <c r="D459" i="2"/>
  <c r="E459" i="2"/>
  <c r="F459" i="2"/>
  <c r="A461" i="2" l="1"/>
  <c r="F460" i="2"/>
  <c r="C460" i="2"/>
  <c r="B461" i="2"/>
  <c r="D460" i="2"/>
  <c r="E460" i="2"/>
  <c r="A462" i="2" l="1"/>
  <c r="E461" i="2"/>
  <c r="F461" i="2"/>
  <c r="C461" i="2"/>
  <c r="B462" i="2"/>
  <c r="D461" i="2"/>
  <c r="A463" i="2" l="1"/>
  <c r="D462" i="2"/>
  <c r="E462" i="2"/>
  <c r="F462" i="2"/>
  <c r="B463" i="2"/>
  <c r="C462" i="2"/>
  <c r="A464" i="2" l="1"/>
  <c r="C463" i="2"/>
  <c r="B464" i="2"/>
  <c r="D463" i="2"/>
  <c r="E463" i="2"/>
  <c r="F463" i="2"/>
  <c r="A465" i="2" l="1"/>
  <c r="F464" i="2"/>
  <c r="C464" i="2"/>
  <c r="B465" i="2"/>
  <c r="D464" i="2"/>
  <c r="E464" i="2"/>
  <c r="A466" i="2" l="1"/>
  <c r="E465" i="2"/>
  <c r="F465" i="2"/>
  <c r="C465" i="2"/>
  <c r="B466" i="2"/>
  <c r="D465" i="2"/>
  <c r="A467" i="2" l="1"/>
  <c r="D466" i="2"/>
  <c r="E466" i="2"/>
  <c r="C466" i="2"/>
  <c r="F466" i="2"/>
  <c r="B467" i="2"/>
  <c r="A468" i="2" l="1"/>
  <c r="C467" i="2"/>
  <c r="B468" i="2"/>
  <c r="D467" i="2"/>
  <c r="E467" i="2"/>
  <c r="F467" i="2"/>
  <c r="A469" i="2" l="1"/>
  <c r="F468" i="2"/>
  <c r="C468" i="2"/>
  <c r="B469" i="2"/>
  <c r="D468" i="2"/>
  <c r="E468" i="2"/>
  <c r="A470" i="2" l="1"/>
  <c r="E469" i="2"/>
  <c r="F469" i="2"/>
  <c r="C469" i="2"/>
  <c r="D469" i="2"/>
  <c r="B470" i="2"/>
  <c r="A471" i="2" l="1"/>
  <c r="D470" i="2"/>
  <c r="E470" i="2"/>
  <c r="F470" i="2"/>
  <c r="B471" i="2"/>
  <c r="C470" i="2"/>
  <c r="A472" i="2" l="1"/>
  <c r="C471" i="2"/>
  <c r="B472" i="2"/>
  <c r="D471" i="2"/>
  <c r="E471" i="2"/>
  <c r="F471" i="2"/>
  <c r="A473" i="2" l="1"/>
  <c r="F472" i="2"/>
  <c r="C472" i="2"/>
  <c r="B473" i="2"/>
  <c r="D472" i="2"/>
  <c r="E472" i="2"/>
  <c r="A474" i="2" l="1"/>
  <c r="E473" i="2"/>
  <c r="F473" i="2"/>
  <c r="B474" i="2"/>
  <c r="C473" i="2"/>
  <c r="D473" i="2"/>
  <c r="A475" i="2" l="1"/>
  <c r="D474" i="2"/>
  <c r="E474" i="2"/>
  <c r="C474" i="2"/>
  <c r="F474" i="2"/>
  <c r="B475" i="2"/>
  <c r="A476" i="2" l="1"/>
  <c r="C475" i="2"/>
  <c r="B476" i="2"/>
  <c r="D475" i="2"/>
  <c r="E475" i="2"/>
  <c r="F475" i="2"/>
  <c r="A477" i="2" l="1"/>
  <c r="F476" i="2"/>
  <c r="C476" i="2"/>
  <c r="B477" i="2"/>
  <c r="D476" i="2"/>
  <c r="E476" i="2"/>
  <c r="A478" i="2" l="1"/>
  <c r="E477" i="2"/>
  <c r="F477" i="2"/>
  <c r="C477" i="2"/>
  <c r="D477" i="2"/>
  <c r="B478" i="2"/>
  <c r="A479" i="2" l="1"/>
  <c r="D478" i="2"/>
  <c r="E478" i="2"/>
  <c r="F478" i="2"/>
  <c r="B479" i="2"/>
  <c r="C478" i="2"/>
  <c r="A480" i="2" l="1"/>
  <c r="C479" i="2"/>
  <c r="B480" i="2"/>
  <c r="D479" i="2"/>
  <c r="E479" i="2"/>
  <c r="F479" i="2"/>
  <c r="A481" i="2" l="1"/>
  <c r="F480" i="2"/>
  <c r="C480" i="2"/>
  <c r="B481" i="2"/>
  <c r="D480" i="2"/>
  <c r="E480" i="2"/>
  <c r="A482" i="2" l="1"/>
  <c r="E481" i="2"/>
  <c r="F481" i="2"/>
  <c r="B482" i="2"/>
  <c r="C481" i="2"/>
  <c r="D481" i="2"/>
  <c r="A483" i="2" l="1"/>
  <c r="D482" i="2"/>
  <c r="E482" i="2"/>
  <c r="C482" i="2"/>
  <c r="F482" i="2"/>
  <c r="B483" i="2"/>
  <c r="A484" i="2" l="1"/>
  <c r="C483" i="2"/>
  <c r="B484" i="2"/>
  <c r="D483" i="2"/>
  <c r="E483" i="2"/>
  <c r="F483" i="2"/>
  <c r="A485" i="2" l="1"/>
  <c r="F484" i="2"/>
  <c r="C484" i="2"/>
  <c r="B485" i="2"/>
  <c r="D484" i="2"/>
  <c r="E484" i="2"/>
  <c r="A486" i="2" l="1"/>
  <c r="E485" i="2"/>
  <c r="F485" i="2"/>
  <c r="C485" i="2"/>
  <c r="D485" i="2"/>
  <c r="B486" i="2"/>
  <c r="A487" i="2" l="1"/>
  <c r="E486" i="2"/>
  <c r="D486" i="2"/>
  <c r="F486" i="2"/>
  <c r="B487" i="2"/>
  <c r="C486" i="2"/>
  <c r="A488" i="2" l="1"/>
  <c r="D487" i="2"/>
  <c r="E487" i="2"/>
  <c r="F487" i="2"/>
  <c r="B488" i="2"/>
  <c r="C487" i="2"/>
  <c r="A489" i="2" l="1"/>
  <c r="C488" i="2"/>
  <c r="E488" i="2"/>
  <c r="F488" i="2"/>
  <c r="B489" i="2"/>
  <c r="D488" i="2"/>
  <c r="A490" i="2" l="1"/>
  <c r="D489" i="2"/>
  <c r="E489" i="2"/>
  <c r="F489" i="2"/>
  <c r="B490" i="2"/>
  <c r="C489" i="2"/>
  <c r="A491" i="2" l="1"/>
  <c r="C490" i="2"/>
  <c r="B491" i="2"/>
  <c r="D490" i="2"/>
  <c r="E490" i="2"/>
  <c r="F490" i="2"/>
  <c r="A492" i="2" l="1"/>
  <c r="F491" i="2"/>
  <c r="C491" i="2"/>
  <c r="B492" i="2"/>
  <c r="D491" i="2"/>
  <c r="E491" i="2"/>
  <c r="A493" i="2" l="1"/>
  <c r="E492" i="2"/>
  <c r="F492" i="2"/>
  <c r="C492" i="2"/>
  <c r="B493" i="2"/>
  <c r="D492" i="2"/>
  <c r="A494" i="2" l="1"/>
  <c r="D493" i="2"/>
  <c r="E493" i="2"/>
  <c r="F493" i="2"/>
  <c r="C493" i="2"/>
  <c r="B494" i="2"/>
  <c r="A495" i="2" l="1"/>
  <c r="C494" i="2"/>
  <c r="B495" i="2"/>
  <c r="D494" i="2"/>
  <c r="E494" i="2"/>
  <c r="F494" i="2"/>
  <c r="A496" i="2" l="1"/>
  <c r="F495" i="2"/>
  <c r="C495" i="2"/>
  <c r="B496" i="2"/>
  <c r="D495" i="2"/>
  <c r="E495" i="2"/>
  <c r="A497" i="2" l="1"/>
  <c r="E496" i="2"/>
  <c r="F496" i="2"/>
  <c r="C496" i="2"/>
  <c r="B497" i="2"/>
  <c r="D496" i="2"/>
  <c r="A498" i="2" l="1"/>
  <c r="D497" i="2"/>
  <c r="E497" i="2"/>
  <c r="F497" i="2"/>
  <c r="C497" i="2"/>
  <c r="B498" i="2"/>
  <c r="A499" i="2" l="1"/>
  <c r="C498" i="2"/>
  <c r="B499" i="2"/>
  <c r="D498" i="2"/>
  <c r="E498" i="2"/>
  <c r="F498" i="2"/>
  <c r="A500" i="2" l="1"/>
  <c r="F499" i="2"/>
  <c r="C499" i="2"/>
  <c r="B500" i="2"/>
  <c r="D499" i="2"/>
  <c r="E499" i="2"/>
  <c r="A501" i="2" l="1"/>
  <c r="E500" i="2"/>
  <c r="F500" i="2"/>
  <c r="C500" i="2"/>
  <c r="B501" i="2"/>
  <c r="D500" i="2"/>
  <c r="A502" i="2" l="1"/>
  <c r="D501" i="2"/>
  <c r="E501" i="2"/>
  <c r="F501" i="2"/>
  <c r="C501" i="2"/>
  <c r="B502" i="2"/>
  <c r="A503" i="2" l="1"/>
  <c r="C502" i="2"/>
  <c r="B503" i="2"/>
  <c r="D502" i="2"/>
  <c r="E502" i="2"/>
  <c r="F502" i="2"/>
  <c r="A504" i="2" l="1"/>
  <c r="F503" i="2"/>
  <c r="C503" i="2"/>
  <c r="B504" i="2"/>
  <c r="D503" i="2"/>
  <c r="E503" i="2"/>
  <c r="A505" i="2" l="1"/>
  <c r="E504" i="2"/>
  <c r="F504" i="2"/>
  <c r="C504" i="2"/>
  <c r="B505" i="2"/>
  <c r="D504" i="2"/>
  <c r="A506" i="2" l="1"/>
  <c r="D505" i="2"/>
  <c r="E505" i="2"/>
  <c r="F505" i="2"/>
  <c r="B506" i="2"/>
  <c r="C505" i="2"/>
  <c r="A507" i="2" l="1"/>
  <c r="C506" i="2"/>
  <c r="B507" i="2"/>
  <c r="D506" i="2"/>
  <c r="E506" i="2"/>
  <c r="F506" i="2"/>
  <c r="A508" i="2" l="1"/>
  <c r="F507" i="2"/>
  <c r="C507" i="2"/>
  <c r="B508" i="2"/>
  <c r="D507" i="2"/>
  <c r="E507" i="2"/>
  <c r="A509" i="2" l="1"/>
  <c r="E508" i="2"/>
  <c r="F508" i="2"/>
  <c r="C508" i="2"/>
  <c r="B509" i="2"/>
  <c r="D508" i="2"/>
  <c r="A510" i="2" l="1"/>
  <c r="D509" i="2"/>
  <c r="E509" i="2"/>
  <c r="F509" i="2"/>
  <c r="C509" i="2"/>
  <c r="B510" i="2"/>
  <c r="A511" i="2" l="1"/>
  <c r="C510" i="2"/>
  <c r="B511" i="2"/>
  <c r="D510" i="2"/>
  <c r="E510" i="2"/>
  <c r="F510" i="2"/>
  <c r="A512" i="2" l="1"/>
  <c r="F511" i="2"/>
  <c r="C511" i="2"/>
  <c r="B512" i="2"/>
  <c r="D511" i="2"/>
  <c r="E511" i="2"/>
  <c r="A513" i="2" l="1"/>
  <c r="E512" i="2"/>
  <c r="F512" i="2"/>
  <c r="C512" i="2"/>
  <c r="B513" i="2"/>
  <c r="D512" i="2"/>
  <c r="A514" i="2" l="1"/>
  <c r="D513" i="2"/>
  <c r="E513" i="2"/>
  <c r="F513" i="2"/>
  <c r="C513" i="2"/>
  <c r="B514" i="2"/>
  <c r="A515" i="2" l="1"/>
  <c r="C514" i="2"/>
  <c r="B515" i="2"/>
  <c r="D514" i="2"/>
  <c r="E514" i="2"/>
  <c r="F514" i="2"/>
  <c r="A516" i="2" l="1"/>
  <c r="F515" i="2"/>
  <c r="C515" i="2"/>
  <c r="B516" i="2"/>
  <c r="D515" i="2"/>
  <c r="E515" i="2"/>
  <c r="A517" i="2" l="1"/>
  <c r="E516" i="2"/>
  <c r="F516" i="2"/>
  <c r="C516" i="2"/>
  <c r="B517" i="2"/>
  <c r="D516" i="2"/>
  <c r="A518" i="2" l="1"/>
  <c r="D517" i="2"/>
  <c r="E517" i="2"/>
  <c r="F517" i="2"/>
  <c r="C517" i="2"/>
  <c r="B518" i="2"/>
  <c r="A519" i="2" l="1"/>
  <c r="C518" i="2"/>
  <c r="D518" i="2"/>
  <c r="E518" i="2"/>
  <c r="F518" i="2"/>
  <c r="B519" i="2"/>
  <c r="A520" i="2" l="1"/>
  <c r="C519" i="2"/>
  <c r="B520" i="2"/>
  <c r="D519" i="2"/>
  <c r="E519" i="2"/>
  <c r="F519" i="2"/>
  <c r="A521" i="2" l="1"/>
  <c r="F520" i="2"/>
  <c r="C520" i="2"/>
  <c r="B521" i="2"/>
  <c r="D520" i="2"/>
  <c r="E520" i="2"/>
  <c r="A522" i="2" l="1"/>
  <c r="E521" i="2"/>
  <c r="F521" i="2"/>
  <c r="B522" i="2"/>
  <c r="C521" i="2"/>
  <c r="D521" i="2"/>
  <c r="A523" i="2" l="1"/>
  <c r="D522" i="2"/>
  <c r="E522" i="2"/>
  <c r="C522" i="2"/>
  <c r="F522" i="2"/>
  <c r="B523" i="2"/>
  <c r="A524" i="2" l="1"/>
  <c r="C523" i="2"/>
  <c r="B524" i="2"/>
  <c r="D523" i="2"/>
  <c r="E523" i="2"/>
  <c r="F523" i="2"/>
  <c r="A525" i="2" l="1"/>
  <c r="F524" i="2"/>
  <c r="C524" i="2"/>
  <c r="B525" i="2"/>
  <c r="D524" i="2"/>
  <c r="E524" i="2"/>
  <c r="A526" i="2" l="1"/>
  <c r="E525" i="2"/>
  <c r="F525" i="2"/>
  <c r="C525" i="2"/>
  <c r="D525" i="2"/>
  <c r="B526" i="2"/>
  <c r="A527" i="2" l="1"/>
  <c r="D526" i="2"/>
  <c r="E526" i="2"/>
  <c r="F526" i="2"/>
  <c r="B527" i="2"/>
  <c r="C526" i="2"/>
  <c r="A528" i="2" l="1"/>
  <c r="C527" i="2"/>
  <c r="B528" i="2"/>
  <c r="D527" i="2"/>
  <c r="E527" i="2"/>
  <c r="F527" i="2"/>
  <c r="A529" i="2" l="1"/>
  <c r="F528" i="2"/>
  <c r="C528" i="2"/>
  <c r="B529" i="2"/>
  <c r="D528" i="2"/>
  <c r="E528" i="2"/>
  <c r="A530" i="2" l="1"/>
  <c r="E529" i="2"/>
  <c r="F529" i="2"/>
  <c r="B530" i="2"/>
  <c r="C529" i="2"/>
  <c r="D529" i="2"/>
  <c r="A531" i="2" l="1"/>
  <c r="D530" i="2"/>
  <c r="E530" i="2"/>
  <c r="C530" i="2"/>
  <c r="F530" i="2"/>
  <c r="B531" i="2"/>
  <c r="A532" i="2" l="1"/>
  <c r="C531" i="2"/>
  <c r="B532" i="2"/>
  <c r="D531" i="2"/>
  <c r="E531" i="2"/>
  <c r="F531" i="2"/>
  <c r="A533" i="2" l="1"/>
  <c r="F532" i="2"/>
  <c r="C532" i="2"/>
  <c r="B533" i="2"/>
  <c r="D532" i="2"/>
  <c r="E532" i="2"/>
  <c r="A534" i="2" l="1"/>
  <c r="E533" i="2"/>
  <c r="F533" i="2"/>
  <c r="C533" i="2"/>
  <c r="D533" i="2"/>
  <c r="B534" i="2"/>
  <c r="A535" i="2" l="1"/>
  <c r="D534" i="2"/>
  <c r="E534" i="2"/>
  <c r="F534" i="2"/>
  <c r="B535" i="2"/>
  <c r="C534" i="2"/>
  <c r="A536" i="2" l="1"/>
  <c r="C535" i="2"/>
  <c r="B536" i="2"/>
  <c r="D535" i="2"/>
  <c r="E535" i="2"/>
  <c r="F535" i="2"/>
  <c r="A537" i="2" l="1"/>
  <c r="F536" i="2"/>
  <c r="C536" i="2"/>
  <c r="B537" i="2"/>
  <c r="D536" i="2"/>
  <c r="E536" i="2"/>
  <c r="A538" i="2" l="1"/>
  <c r="E537" i="2"/>
  <c r="F537" i="2"/>
  <c r="B538" i="2"/>
  <c r="C537" i="2"/>
  <c r="D537" i="2"/>
  <c r="A539" i="2" l="1"/>
  <c r="D538" i="2"/>
  <c r="E538" i="2"/>
  <c r="C538" i="2"/>
  <c r="F538" i="2"/>
  <c r="B539" i="2"/>
  <c r="A540" i="2" l="1"/>
  <c r="C539" i="2"/>
  <c r="B540" i="2"/>
  <c r="D539" i="2"/>
  <c r="E539" i="2"/>
  <c r="F539" i="2"/>
  <c r="A541" i="2" l="1"/>
  <c r="F540" i="2"/>
  <c r="C540" i="2"/>
  <c r="B541" i="2"/>
  <c r="D540" i="2"/>
  <c r="E540" i="2"/>
  <c r="A542" i="2" l="1"/>
  <c r="E541" i="2"/>
  <c r="F541" i="2"/>
  <c r="C541" i="2"/>
  <c r="D541" i="2"/>
  <c r="B542" i="2"/>
  <c r="A543" i="2" l="1"/>
  <c r="D542" i="2"/>
  <c r="E542" i="2"/>
  <c r="F542" i="2"/>
  <c r="B543" i="2"/>
  <c r="C542" i="2"/>
  <c r="A544" i="2" l="1"/>
  <c r="C543" i="2"/>
  <c r="B544" i="2"/>
  <c r="D543" i="2"/>
  <c r="E543" i="2"/>
  <c r="F543" i="2"/>
  <c r="A545" i="2" l="1"/>
  <c r="F544" i="2"/>
  <c r="C544" i="2"/>
  <c r="B545" i="2"/>
  <c r="D544" i="2"/>
  <c r="E544" i="2"/>
  <c r="A546" i="2" l="1"/>
  <c r="E545" i="2"/>
  <c r="F545" i="2"/>
  <c r="B546" i="2"/>
  <c r="C545" i="2"/>
  <c r="D545" i="2"/>
  <c r="A547" i="2" l="1"/>
  <c r="D546" i="2"/>
  <c r="E546" i="2"/>
  <c r="C546" i="2"/>
  <c r="F546" i="2"/>
  <c r="B547" i="2"/>
  <c r="A548" i="2" l="1"/>
  <c r="C547" i="2"/>
  <c r="B548" i="2"/>
  <c r="D547" i="2"/>
  <c r="E547" i="2"/>
  <c r="F547" i="2"/>
  <c r="A549" i="2" l="1"/>
  <c r="F548" i="2"/>
  <c r="C548" i="2"/>
  <c r="B549" i="2"/>
  <c r="D548" i="2"/>
  <c r="E548" i="2"/>
  <c r="A550" i="2" l="1"/>
  <c r="E549" i="2"/>
  <c r="F549" i="2"/>
  <c r="C549" i="2"/>
  <c r="D549" i="2"/>
  <c r="B550" i="2"/>
  <c r="A551" i="2" l="1"/>
  <c r="D550" i="2"/>
  <c r="E550" i="2"/>
  <c r="F550" i="2"/>
  <c r="B551" i="2"/>
  <c r="C550" i="2"/>
  <c r="A552" i="2" l="1"/>
  <c r="C551" i="2"/>
  <c r="B552" i="2"/>
  <c r="D551" i="2"/>
  <c r="E551" i="2"/>
  <c r="F551" i="2"/>
  <c r="A553" i="2" l="1"/>
  <c r="F552" i="2"/>
  <c r="C552" i="2"/>
  <c r="B553" i="2"/>
  <c r="D552" i="2"/>
  <c r="E552" i="2"/>
  <c r="A554" i="2" l="1"/>
  <c r="E553" i="2"/>
  <c r="F553" i="2"/>
  <c r="B554" i="2"/>
  <c r="C553" i="2"/>
  <c r="D553" i="2"/>
  <c r="A555" i="2" l="1"/>
  <c r="D554" i="2"/>
  <c r="E554" i="2"/>
  <c r="C554" i="2"/>
  <c r="F554" i="2"/>
  <c r="B555" i="2"/>
  <c r="A556" i="2" l="1"/>
  <c r="C555" i="2"/>
  <c r="B556" i="2"/>
  <c r="D555" i="2"/>
  <c r="E555" i="2"/>
  <c r="F555" i="2"/>
  <c r="A557" i="2" l="1"/>
  <c r="F556" i="2"/>
  <c r="C556" i="2"/>
  <c r="B557" i="2"/>
  <c r="D556" i="2"/>
  <c r="E556" i="2"/>
  <c r="A558" i="2" l="1"/>
  <c r="E557" i="2"/>
  <c r="F557" i="2"/>
  <c r="C557" i="2"/>
  <c r="D557" i="2"/>
  <c r="B558" i="2"/>
  <c r="A559" i="2" l="1"/>
  <c r="D558" i="2"/>
  <c r="E558" i="2"/>
  <c r="F558" i="2"/>
  <c r="B559" i="2"/>
  <c r="C558" i="2"/>
  <c r="A560" i="2" l="1"/>
  <c r="C559" i="2"/>
  <c r="B560" i="2"/>
  <c r="D559" i="2"/>
  <c r="E559" i="2"/>
  <c r="F559" i="2"/>
  <c r="A561" i="2" l="1"/>
  <c r="F560" i="2"/>
  <c r="C560" i="2"/>
  <c r="B561" i="2"/>
  <c r="D560" i="2"/>
  <c r="E560" i="2"/>
  <c r="A562" i="2" l="1"/>
  <c r="E561" i="2"/>
  <c r="F561" i="2"/>
  <c r="B562" i="2"/>
  <c r="C561" i="2"/>
  <c r="D561" i="2"/>
  <c r="A563" i="2" l="1"/>
  <c r="D562" i="2"/>
  <c r="E562" i="2"/>
  <c r="C562" i="2"/>
  <c r="F562" i="2"/>
  <c r="B563" i="2"/>
  <c r="A564" i="2" l="1"/>
  <c r="C563" i="2"/>
  <c r="B564" i="2"/>
  <c r="D563" i="2"/>
  <c r="E563" i="2"/>
  <c r="F563" i="2"/>
  <c r="A565" i="2" l="1"/>
  <c r="F564" i="2"/>
  <c r="C564" i="2"/>
  <c r="B565" i="2"/>
  <c r="D564" i="2"/>
  <c r="E564" i="2"/>
  <c r="A566" i="2" l="1"/>
  <c r="E565" i="2"/>
  <c r="F565" i="2"/>
  <c r="C565" i="2"/>
  <c r="D565" i="2"/>
  <c r="B566" i="2"/>
  <c r="A567" i="2" l="1"/>
  <c r="D566" i="2"/>
  <c r="E566" i="2"/>
  <c r="F566" i="2"/>
  <c r="B567" i="2"/>
  <c r="C566" i="2"/>
  <c r="A568" i="2" l="1"/>
  <c r="C567" i="2"/>
  <c r="B568" i="2"/>
  <c r="D567" i="2"/>
  <c r="E567" i="2"/>
  <c r="F567" i="2"/>
  <c r="A569" i="2" l="1"/>
  <c r="F568" i="2"/>
  <c r="C568" i="2"/>
  <c r="B569" i="2"/>
  <c r="D568" i="2"/>
  <c r="E568" i="2"/>
  <c r="A570" i="2" l="1"/>
  <c r="E569" i="2"/>
  <c r="F569" i="2"/>
  <c r="B570" i="2"/>
  <c r="C569" i="2"/>
  <c r="D569" i="2"/>
  <c r="A571" i="2" l="1"/>
  <c r="D570" i="2"/>
  <c r="E570" i="2"/>
  <c r="C570" i="2"/>
  <c r="F570" i="2"/>
  <c r="B571" i="2"/>
  <c r="A572" i="2" l="1"/>
  <c r="C571" i="2"/>
  <c r="B572" i="2"/>
  <c r="D571" i="2"/>
  <c r="E571" i="2"/>
  <c r="F571" i="2"/>
  <c r="A573" i="2" l="1"/>
  <c r="F572" i="2"/>
  <c r="C572" i="2"/>
  <c r="B573" i="2"/>
  <c r="D572" i="2"/>
  <c r="E572" i="2"/>
  <c r="A574" i="2" l="1"/>
  <c r="E573" i="2"/>
  <c r="F573" i="2"/>
  <c r="C573" i="2"/>
  <c r="D573" i="2"/>
  <c r="B574" i="2"/>
  <c r="A575" i="2" l="1"/>
  <c r="D574" i="2"/>
  <c r="E574" i="2"/>
  <c r="F574" i="2"/>
  <c r="B575" i="2"/>
  <c r="C574" i="2"/>
  <c r="A576" i="2" l="1"/>
  <c r="C575" i="2"/>
  <c r="B576" i="2"/>
  <c r="D575" i="2"/>
  <c r="E575" i="2"/>
  <c r="F575" i="2"/>
  <c r="A577" i="2" l="1"/>
  <c r="F576" i="2"/>
  <c r="C576" i="2"/>
  <c r="B577" i="2"/>
  <c r="D576" i="2"/>
  <c r="E576" i="2"/>
  <c r="A578" i="2" l="1"/>
  <c r="E577" i="2"/>
  <c r="F577" i="2"/>
  <c r="B578" i="2"/>
  <c r="C577" i="2"/>
  <c r="D577" i="2"/>
  <c r="A579" i="2" l="1"/>
  <c r="D578" i="2"/>
  <c r="E578" i="2"/>
  <c r="C578" i="2"/>
  <c r="F578" i="2"/>
  <c r="B579" i="2"/>
  <c r="A580" i="2" l="1"/>
  <c r="C579" i="2"/>
  <c r="B580" i="2"/>
  <c r="D579" i="2"/>
  <c r="E579" i="2"/>
  <c r="F579" i="2"/>
  <c r="A581" i="2" l="1"/>
  <c r="F580" i="2"/>
  <c r="C580" i="2"/>
  <c r="B581" i="2"/>
  <c r="D580" i="2"/>
  <c r="E580" i="2"/>
  <c r="A582" i="2" l="1"/>
  <c r="E581" i="2"/>
  <c r="F581" i="2"/>
  <c r="C581" i="2"/>
  <c r="D581" i="2"/>
  <c r="B582" i="2"/>
  <c r="A583" i="2" l="1"/>
  <c r="D582" i="2"/>
  <c r="E582" i="2"/>
  <c r="F582" i="2"/>
  <c r="B583" i="2"/>
  <c r="C582" i="2"/>
  <c r="A584" i="2" l="1"/>
  <c r="C583" i="2"/>
  <c r="B584" i="2"/>
  <c r="D583" i="2"/>
  <c r="E583" i="2"/>
  <c r="F583" i="2"/>
  <c r="A585" i="2" l="1"/>
  <c r="F584" i="2"/>
  <c r="C584" i="2"/>
  <c r="D584" i="2"/>
  <c r="E584" i="2"/>
  <c r="B585" i="2"/>
  <c r="A586" i="2" l="1"/>
  <c r="C585" i="2"/>
  <c r="B586" i="2"/>
  <c r="D585" i="2"/>
  <c r="E585" i="2"/>
  <c r="F585" i="2"/>
  <c r="A587" i="2" l="1"/>
  <c r="F586" i="2"/>
  <c r="C586" i="2"/>
  <c r="B587" i="2"/>
  <c r="D586" i="2"/>
  <c r="E586" i="2"/>
  <c r="A588" i="2" l="1"/>
  <c r="E587" i="2"/>
  <c r="F587" i="2"/>
  <c r="C587" i="2"/>
  <c r="B588" i="2"/>
  <c r="D587" i="2"/>
  <c r="A589" i="2" l="1"/>
  <c r="D588" i="2"/>
  <c r="E588" i="2"/>
  <c r="F588" i="2"/>
  <c r="B589" i="2"/>
  <c r="C588" i="2"/>
  <c r="A590" i="2" l="1"/>
  <c r="C589" i="2"/>
  <c r="B590" i="2"/>
  <c r="D589" i="2"/>
  <c r="E589" i="2"/>
  <c r="F589" i="2"/>
  <c r="A591" i="2" l="1"/>
  <c r="F590" i="2"/>
  <c r="C590" i="2"/>
  <c r="B591" i="2"/>
  <c r="D590" i="2"/>
  <c r="E590" i="2"/>
  <c r="A592" i="2" l="1"/>
  <c r="E591" i="2"/>
  <c r="F591" i="2"/>
  <c r="C591" i="2"/>
  <c r="B592" i="2"/>
  <c r="D591" i="2"/>
  <c r="A593" i="2" l="1"/>
  <c r="D592" i="2"/>
  <c r="E592" i="2"/>
  <c r="F592" i="2"/>
  <c r="C592" i="2"/>
  <c r="B593" i="2"/>
  <c r="A594" i="2" l="1"/>
  <c r="C593" i="2"/>
  <c r="B594" i="2"/>
  <c r="D593" i="2"/>
  <c r="E593" i="2"/>
  <c r="F593" i="2"/>
  <c r="A595" i="2" l="1"/>
  <c r="F594" i="2"/>
  <c r="C594" i="2"/>
  <c r="B595" i="2"/>
  <c r="D594" i="2"/>
  <c r="E594" i="2"/>
  <c r="A596" i="2" l="1"/>
  <c r="E595" i="2"/>
  <c r="F595" i="2"/>
  <c r="C595" i="2"/>
  <c r="B596" i="2"/>
  <c r="D595" i="2"/>
  <c r="A597" i="2" l="1"/>
  <c r="D596" i="2"/>
  <c r="E596" i="2"/>
  <c r="F596" i="2"/>
  <c r="C596" i="2"/>
  <c r="B597" i="2"/>
  <c r="A598" i="2" l="1"/>
  <c r="C597" i="2"/>
  <c r="B598" i="2"/>
  <c r="D597" i="2"/>
  <c r="E597" i="2"/>
  <c r="F597" i="2"/>
  <c r="A599" i="2" l="1"/>
  <c r="F598" i="2"/>
  <c r="C598" i="2"/>
  <c r="B599" i="2"/>
  <c r="D598" i="2"/>
  <c r="E598" i="2"/>
  <c r="A600" i="2" l="1"/>
  <c r="E599" i="2"/>
  <c r="F599" i="2"/>
  <c r="C599" i="2"/>
  <c r="B600" i="2"/>
  <c r="D599" i="2"/>
  <c r="A601" i="2" l="1"/>
  <c r="D600" i="2"/>
  <c r="E600" i="2"/>
  <c r="F600" i="2"/>
  <c r="C600" i="2"/>
  <c r="B601" i="2"/>
  <c r="A602" i="2" l="1"/>
  <c r="C601" i="2"/>
  <c r="B602" i="2"/>
  <c r="D601" i="2"/>
  <c r="E601" i="2"/>
  <c r="F601" i="2"/>
  <c r="A603" i="2" l="1"/>
  <c r="F602" i="2"/>
  <c r="C602" i="2"/>
  <c r="B603" i="2"/>
  <c r="D602" i="2"/>
  <c r="E602" i="2"/>
  <c r="A604" i="2" l="1"/>
  <c r="E603" i="2"/>
  <c r="F603" i="2"/>
  <c r="C603" i="2"/>
  <c r="B604" i="2"/>
  <c r="D603" i="2"/>
  <c r="A605" i="2" l="1"/>
  <c r="D604" i="2"/>
  <c r="E604" i="2"/>
  <c r="F604" i="2"/>
  <c r="B605" i="2"/>
  <c r="C604" i="2"/>
  <c r="A606" i="2" l="1"/>
  <c r="C605" i="2"/>
  <c r="B606" i="2"/>
  <c r="D605" i="2"/>
  <c r="E605" i="2"/>
  <c r="F605" i="2"/>
  <c r="A607" i="2" l="1"/>
  <c r="F606" i="2"/>
  <c r="C606" i="2"/>
  <c r="B607" i="2"/>
  <c r="D606" i="2"/>
  <c r="E606" i="2"/>
  <c r="A608" i="2" l="1"/>
  <c r="E607" i="2"/>
  <c r="F607" i="2"/>
  <c r="C607" i="2"/>
  <c r="B608" i="2"/>
  <c r="D607" i="2"/>
  <c r="A609" i="2" l="1"/>
  <c r="D608" i="2"/>
  <c r="E608" i="2"/>
  <c r="F608" i="2"/>
  <c r="C608" i="2"/>
  <c r="B609" i="2"/>
  <c r="A610" i="2" l="1"/>
  <c r="C609" i="2"/>
  <c r="B610" i="2"/>
  <c r="D609" i="2"/>
  <c r="E609" i="2"/>
  <c r="F609" i="2"/>
  <c r="A611" i="2" l="1"/>
  <c r="F610" i="2"/>
  <c r="C610" i="2"/>
  <c r="B611" i="2"/>
  <c r="D610" i="2"/>
  <c r="E610" i="2"/>
  <c r="A612" i="2" l="1"/>
  <c r="E611" i="2"/>
  <c r="F611" i="2"/>
  <c r="C611" i="2"/>
  <c r="B612" i="2"/>
  <c r="D611" i="2"/>
  <c r="A613" i="2" l="1"/>
  <c r="D612" i="2"/>
  <c r="E612" i="2"/>
  <c r="F612" i="2"/>
  <c r="C612" i="2"/>
  <c r="B613" i="2"/>
  <c r="A614" i="2" l="1"/>
  <c r="C613" i="2"/>
  <c r="B614" i="2"/>
  <c r="D613" i="2"/>
  <c r="E613" i="2"/>
  <c r="F613" i="2"/>
  <c r="A615" i="2" l="1"/>
  <c r="F614" i="2"/>
  <c r="C614" i="2"/>
  <c r="B615" i="2"/>
  <c r="D614" i="2"/>
  <c r="E614" i="2"/>
  <c r="A616" i="2" l="1"/>
  <c r="E615" i="2"/>
  <c r="F615" i="2"/>
  <c r="C615" i="2"/>
  <c r="B616" i="2"/>
  <c r="D615" i="2"/>
  <c r="A617" i="2" l="1"/>
  <c r="D616" i="2"/>
  <c r="E616" i="2"/>
  <c r="F616" i="2"/>
  <c r="C616" i="2"/>
  <c r="B617" i="2"/>
  <c r="A618" i="2" l="1"/>
  <c r="C617" i="2"/>
  <c r="B618" i="2"/>
  <c r="D617" i="2"/>
  <c r="E617" i="2"/>
  <c r="F617" i="2"/>
  <c r="A619" i="2" l="1"/>
  <c r="F618" i="2"/>
  <c r="C618" i="2"/>
  <c r="B619" i="2"/>
  <c r="D618" i="2"/>
  <c r="E618" i="2"/>
  <c r="A620" i="2" l="1"/>
  <c r="E619" i="2"/>
  <c r="F619" i="2"/>
  <c r="C619" i="2"/>
  <c r="B620" i="2"/>
  <c r="D619" i="2"/>
  <c r="A621" i="2" l="1"/>
  <c r="D620" i="2"/>
  <c r="E620" i="2"/>
  <c r="F620" i="2"/>
  <c r="B621" i="2"/>
  <c r="C620" i="2"/>
  <c r="A622" i="2" l="1"/>
  <c r="C621" i="2"/>
  <c r="B622" i="2"/>
  <c r="D621" i="2"/>
  <c r="E621" i="2"/>
  <c r="F621" i="2"/>
  <c r="A623" i="2" l="1"/>
  <c r="F622" i="2"/>
  <c r="C622" i="2"/>
  <c r="B623" i="2"/>
  <c r="D622" i="2"/>
  <c r="E622" i="2"/>
  <c r="A624" i="2" l="1"/>
  <c r="E623" i="2"/>
  <c r="F623" i="2"/>
  <c r="C623" i="2"/>
  <c r="B624" i="2"/>
  <c r="D623" i="2"/>
  <c r="A625" i="2" l="1"/>
  <c r="D624" i="2"/>
  <c r="E624" i="2"/>
  <c r="F624" i="2"/>
  <c r="C624" i="2"/>
  <c r="B625" i="2"/>
  <c r="A626" i="2" l="1"/>
  <c r="C625" i="2"/>
  <c r="B626" i="2"/>
  <c r="D625" i="2"/>
  <c r="E625" i="2"/>
  <c r="F625" i="2"/>
  <c r="A627" i="2" l="1"/>
  <c r="F626" i="2"/>
  <c r="C626" i="2"/>
  <c r="B627" i="2"/>
  <c r="D626" i="2"/>
  <c r="E626" i="2"/>
  <c r="A628" i="2" l="1"/>
  <c r="E627" i="2"/>
  <c r="F627" i="2"/>
  <c r="C627" i="2"/>
  <c r="B628" i="2"/>
  <c r="D627" i="2"/>
  <c r="A629" i="2" l="1"/>
  <c r="D628" i="2"/>
  <c r="E628" i="2"/>
  <c r="F628" i="2"/>
  <c r="C628" i="2"/>
  <c r="B629" i="2"/>
  <c r="A630" i="2" l="1"/>
  <c r="C629" i="2"/>
  <c r="B630" i="2"/>
  <c r="D629" i="2"/>
  <c r="E629" i="2"/>
  <c r="F629" i="2"/>
  <c r="A631" i="2" l="1"/>
  <c r="F630" i="2"/>
  <c r="C630" i="2"/>
  <c r="B631" i="2"/>
  <c r="D630" i="2"/>
  <c r="E630" i="2"/>
  <c r="A632" i="2" l="1"/>
  <c r="E631" i="2"/>
  <c r="F631" i="2"/>
  <c r="C631" i="2"/>
  <c r="B632" i="2"/>
  <c r="D631" i="2"/>
  <c r="A633" i="2" l="1"/>
  <c r="D632" i="2"/>
  <c r="E632" i="2"/>
  <c r="F632" i="2"/>
  <c r="C632" i="2"/>
  <c r="B633" i="2"/>
  <c r="A634" i="2" l="1"/>
  <c r="C633" i="2"/>
  <c r="B634" i="2"/>
  <c r="D633" i="2"/>
  <c r="E633" i="2"/>
  <c r="F633" i="2"/>
  <c r="A635" i="2" l="1"/>
  <c r="F634" i="2"/>
  <c r="C634" i="2"/>
  <c r="B635" i="2"/>
  <c r="D634" i="2"/>
  <c r="E634" i="2"/>
  <c r="A636" i="2" l="1"/>
  <c r="E635" i="2"/>
  <c r="F635" i="2"/>
  <c r="C635" i="2"/>
  <c r="B636" i="2"/>
  <c r="D635" i="2"/>
  <c r="A637" i="2" l="1"/>
  <c r="D636" i="2"/>
  <c r="E636" i="2"/>
  <c r="F636" i="2"/>
  <c r="B637" i="2"/>
  <c r="C636" i="2"/>
  <c r="A638" i="2" l="1"/>
  <c r="C637" i="2"/>
  <c r="B638" i="2"/>
  <c r="D637" i="2"/>
  <c r="E637" i="2"/>
  <c r="F637" i="2"/>
  <c r="A639" i="2" l="1"/>
  <c r="F638" i="2"/>
  <c r="C638" i="2"/>
  <c r="B639" i="2"/>
  <c r="D638" i="2"/>
  <c r="E638" i="2"/>
  <c r="A640" i="2" l="1"/>
  <c r="E639" i="2"/>
  <c r="F639" i="2"/>
  <c r="C639" i="2"/>
  <c r="B640" i="2"/>
  <c r="D639" i="2"/>
  <c r="A641" i="2" l="1"/>
  <c r="D640" i="2"/>
  <c r="E640" i="2"/>
  <c r="F640" i="2"/>
  <c r="C640" i="2"/>
  <c r="B641" i="2"/>
  <c r="A642" i="2" l="1"/>
  <c r="C641" i="2"/>
  <c r="B642" i="2"/>
  <c r="D641" i="2"/>
  <c r="E641" i="2"/>
  <c r="F641" i="2"/>
  <c r="A643" i="2" l="1"/>
  <c r="F642" i="2"/>
  <c r="C642" i="2"/>
  <c r="B643" i="2"/>
  <c r="D642" i="2"/>
  <c r="E642" i="2"/>
  <c r="A644" i="2" l="1"/>
  <c r="E643" i="2"/>
  <c r="F643" i="2"/>
  <c r="C643" i="2"/>
  <c r="B644" i="2"/>
  <c r="D643" i="2"/>
  <c r="A645" i="2" l="1"/>
  <c r="D644" i="2"/>
  <c r="E644" i="2"/>
  <c r="F644" i="2"/>
  <c r="C644" i="2"/>
  <c r="B645" i="2"/>
  <c r="A646" i="2" l="1"/>
  <c r="C645" i="2"/>
  <c r="B646" i="2"/>
  <c r="D645" i="2"/>
  <c r="E645" i="2"/>
  <c r="F645" i="2"/>
  <c r="A647" i="2" l="1"/>
  <c r="F646" i="2"/>
  <c r="C646" i="2"/>
  <c r="B647" i="2"/>
  <c r="D646" i="2"/>
  <c r="E646" i="2"/>
  <c r="A648" i="2" l="1"/>
  <c r="E647" i="2"/>
  <c r="F647" i="2"/>
  <c r="C647" i="2"/>
  <c r="B648" i="2"/>
  <c r="D647" i="2"/>
  <c r="A649" i="2" l="1"/>
  <c r="D648" i="2"/>
  <c r="E648" i="2"/>
  <c r="F648" i="2"/>
  <c r="C648" i="2"/>
  <c r="B649" i="2"/>
  <c r="A650" i="2" l="1"/>
  <c r="C649" i="2"/>
  <c r="B650" i="2"/>
  <c r="D649" i="2"/>
  <c r="E649" i="2"/>
  <c r="F649" i="2"/>
  <c r="A651" i="2" l="1"/>
  <c r="F650" i="2"/>
  <c r="C650" i="2"/>
  <c r="B651" i="2"/>
  <c r="D650" i="2"/>
  <c r="E650" i="2"/>
  <c r="A652" i="2" l="1"/>
  <c r="E651" i="2"/>
  <c r="F651" i="2"/>
  <c r="C651" i="2"/>
  <c r="B652" i="2"/>
  <c r="D651" i="2"/>
  <c r="A653" i="2" l="1"/>
  <c r="D652" i="2"/>
  <c r="E652" i="2"/>
  <c r="F652" i="2"/>
  <c r="B653" i="2"/>
  <c r="C652" i="2"/>
  <c r="A654" i="2" l="1"/>
  <c r="C653" i="2"/>
  <c r="B654" i="2"/>
  <c r="D653" i="2"/>
  <c r="E653" i="2"/>
  <c r="F653" i="2"/>
  <c r="A655" i="2" l="1"/>
  <c r="F654" i="2"/>
  <c r="C654" i="2"/>
  <c r="B655" i="2"/>
  <c r="D654" i="2"/>
  <c r="E654" i="2"/>
  <c r="A656" i="2" l="1"/>
  <c r="E655" i="2"/>
  <c r="F655" i="2"/>
  <c r="C655" i="2"/>
  <c r="B656" i="2"/>
  <c r="D655" i="2"/>
  <c r="A657" i="2" l="1"/>
  <c r="D656" i="2"/>
  <c r="E656" i="2"/>
  <c r="F656" i="2"/>
  <c r="C656" i="2"/>
  <c r="B657" i="2"/>
  <c r="A658" i="2" l="1"/>
  <c r="C657" i="2"/>
  <c r="B658" i="2"/>
  <c r="D657" i="2"/>
  <c r="E657" i="2"/>
  <c r="F657" i="2"/>
  <c r="A659" i="2" l="1"/>
  <c r="F658" i="2"/>
  <c r="C658" i="2"/>
  <c r="B659" i="2"/>
  <c r="D658" i="2"/>
  <c r="E658" i="2"/>
  <c r="A660" i="2" l="1"/>
  <c r="E659" i="2"/>
  <c r="F659" i="2"/>
  <c r="C659" i="2"/>
  <c r="B660" i="2"/>
  <c r="D659" i="2"/>
  <c r="A661" i="2" l="1"/>
  <c r="D660" i="2"/>
  <c r="E660" i="2"/>
  <c r="F660" i="2"/>
  <c r="C660" i="2"/>
  <c r="B661" i="2"/>
  <c r="A662" i="2" l="1"/>
  <c r="C661" i="2"/>
  <c r="B662" i="2"/>
  <c r="D661" i="2"/>
  <c r="E661" i="2"/>
  <c r="F661" i="2"/>
  <c r="A663" i="2" l="1"/>
  <c r="F662" i="2"/>
  <c r="C662" i="2"/>
  <c r="B663" i="2"/>
  <c r="D662" i="2"/>
  <c r="E662" i="2"/>
  <c r="A664" i="2" l="1"/>
  <c r="E663" i="2"/>
  <c r="F663" i="2"/>
  <c r="C663" i="2"/>
  <c r="B664" i="2"/>
  <c r="D663" i="2"/>
  <c r="A665" i="2" l="1"/>
  <c r="D664" i="2"/>
  <c r="E664" i="2"/>
  <c r="F664" i="2"/>
  <c r="C664" i="2"/>
  <c r="B665" i="2"/>
  <c r="A666" i="2" l="1"/>
  <c r="C665" i="2"/>
  <c r="B666" i="2"/>
  <c r="D665" i="2"/>
  <c r="E665" i="2"/>
  <c r="F665" i="2"/>
  <c r="A667" i="2" l="1"/>
  <c r="F666" i="2"/>
  <c r="C666" i="2"/>
  <c r="B667" i="2"/>
  <c r="D666" i="2"/>
  <c r="E666" i="2"/>
  <c r="A668" i="2" l="1"/>
  <c r="E667" i="2"/>
  <c r="F667" i="2"/>
  <c r="C667" i="2"/>
  <c r="B668" i="2"/>
  <c r="D667" i="2"/>
  <c r="A669" i="2" l="1"/>
  <c r="D668" i="2"/>
  <c r="E668" i="2"/>
  <c r="F668" i="2"/>
  <c r="B669" i="2"/>
  <c r="C668" i="2"/>
  <c r="A670" i="2" l="1"/>
  <c r="C669" i="2"/>
  <c r="B670" i="2"/>
  <c r="D669" i="2"/>
  <c r="E669" i="2"/>
  <c r="F669" i="2"/>
  <c r="A671" i="2" l="1"/>
  <c r="F670" i="2"/>
  <c r="C670" i="2"/>
  <c r="B671" i="2"/>
  <c r="D670" i="2"/>
  <c r="E670" i="2"/>
  <c r="A672" i="2" l="1"/>
  <c r="E671" i="2"/>
  <c r="F671" i="2"/>
  <c r="C671" i="2"/>
  <c r="B672" i="2"/>
  <c r="D671" i="2"/>
  <c r="A673" i="2" l="1"/>
  <c r="D672" i="2"/>
  <c r="E672" i="2"/>
  <c r="F672" i="2"/>
  <c r="C672" i="2"/>
  <c r="B673" i="2"/>
  <c r="A674" i="2" l="1"/>
  <c r="C673" i="2"/>
  <c r="B674" i="2"/>
  <c r="D673" i="2"/>
  <c r="E673" i="2"/>
  <c r="F673" i="2"/>
  <c r="A675" i="2" l="1"/>
  <c r="F674" i="2"/>
  <c r="C674" i="2"/>
  <c r="B675" i="2"/>
  <c r="D674" i="2"/>
  <c r="E674" i="2"/>
  <c r="A676" i="2" l="1"/>
  <c r="E675" i="2"/>
  <c r="F675" i="2"/>
  <c r="C675" i="2"/>
  <c r="B676" i="2"/>
  <c r="D675" i="2"/>
  <c r="A677" i="2" l="1"/>
  <c r="D676" i="2"/>
  <c r="E676" i="2"/>
  <c r="F676" i="2"/>
  <c r="C676" i="2"/>
  <c r="B677" i="2"/>
  <c r="A678" i="2" l="1"/>
  <c r="C677" i="2"/>
  <c r="B678" i="2"/>
  <c r="D677" i="2"/>
  <c r="E677" i="2"/>
  <c r="F677" i="2"/>
  <c r="A679" i="2" l="1"/>
  <c r="F678" i="2"/>
  <c r="C678" i="2"/>
  <c r="B679" i="2"/>
  <c r="D678" i="2"/>
  <c r="E678" i="2"/>
  <c r="A680" i="2" l="1"/>
  <c r="E679" i="2"/>
  <c r="F679" i="2"/>
  <c r="C679" i="2"/>
  <c r="B680" i="2"/>
  <c r="D679" i="2"/>
  <c r="A681" i="2" l="1"/>
  <c r="D680" i="2"/>
  <c r="E680" i="2"/>
  <c r="F680" i="2"/>
  <c r="C680" i="2"/>
  <c r="B681" i="2"/>
  <c r="A682" i="2" l="1"/>
  <c r="C681" i="2"/>
  <c r="B682" i="2"/>
  <c r="D681" i="2"/>
  <c r="E681" i="2"/>
  <c r="F681" i="2"/>
  <c r="A683" i="2" l="1"/>
  <c r="F682" i="2"/>
  <c r="C682" i="2"/>
  <c r="B683" i="2"/>
  <c r="D682" i="2"/>
  <c r="E682" i="2"/>
  <c r="A684" i="2" l="1"/>
  <c r="E683" i="2"/>
  <c r="F683" i="2"/>
  <c r="C683" i="2"/>
  <c r="B684" i="2"/>
  <c r="D683" i="2"/>
  <c r="A685" i="2" l="1"/>
  <c r="D684" i="2"/>
  <c r="E684" i="2"/>
  <c r="F684" i="2"/>
  <c r="B685" i="2"/>
  <c r="C684" i="2"/>
  <c r="A686" i="2" l="1"/>
  <c r="C685" i="2"/>
  <c r="B686" i="2"/>
  <c r="D685" i="2"/>
  <c r="E685" i="2"/>
  <c r="F685" i="2"/>
  <c r="A687" i="2" l="1"/>
  <c r="F686" i="2"/>
  <c r="C686" i="2"/>
  <c r="B687" i="2"/>
  <c r="D686" i="2"/>
  <c r="E686" i="2"/>
  <c r="A688" i="2" l="1"/>
  <c r="E687" i="2"/>
  <c r="F687" i="2"/>
  <c r="C687" i="2"/>
  <c r="B688" i="2"/>
  <c r="D687" i="2"/>
  <c r="A689" i="2" l="1"/>
  <c r="D688" i="2"/>
  <c r="E688" i="2"/>
  <c r="F688" i="2"/>
  <c r="C688" i="2"/>
  <c r="B689" i="2"/>
  <c r="A690" i="2" l="1"/>
  <c r="C689" i="2"/>
  <c r="B690" i="2"/>
  <c r="D689" i="2"/>
  <c r="E689" i="2"/>
  <c r="F689" i="2"/>
  <c r="A691" i="2" l="1"/>
  <c r="F690" i="2"/>
  <c r="C690" i="2"/>
  <c r="B691" i="2"/>
  <c r="D690" i="2"/>
  <c r="E690" i="2"/>
  <c r="A692" i="2" l="1"/>
  <c r="E691" i="2"/>
  <c r="F691" i="2"/>
  <c r="C691" i="2"/>
  <c r="B692" i="2"/>
  <c r="D691" i="2"/>
  <c r="A693" i="2" l="1"/>
  <c r="D692" i="2"/>
  <c r="E692" i="2"/>
  <c r="F692" i="2"/>
  <c r="C692" i="2"/>
  <c r="B693" i="2"/>
  <c r="A694" i="2" l="1"/>
  <c r="C693" i="2"/>
  <c r="B694" i="2"/>
  <c r="D693" i="2"/>
  <c r="E693" i="2"/>
  <c r="F693" i="2"/>
  <c r="A695" i="2" l="1"/>
  <c r="F694" i="2"/>
  <c r="C694" i="2"/>
  <c r="B695" i="2"/>
  <c r="D694" i="2"/>
  <c r="E694" i="2"/>
  <c r="A696" i="2" l="1"/>
  <c r="E695" i="2"/>
  <c r="F695" i="2"/>
  <c r="C695" i="2"/>
  <c r="B696" i="2"/>
  <c r="D695" i="2"/>
  <c r="A697" i="2" l="1"/>
  <c r="D696" i="2"/>
  <c r="E696" i="2"/>
  <c r="F696" i="2"/>
  <c r="C696" i="2"/>
  <c r="B697" i="2"/>
  <c r="A698" i="2" l="1"/>
  <c r="C697" i="2"/>
  <c r="B698" i="2"/>
  <c r="D697" i="2"/>
  <c r="E697" i="2"/>
  <c r="F697" i="2"/>
  <c r="A699" i="2" l="1"/>
  <c r="F698" i="2"/>
  <c r="C698" i="2"/>
  <c r="B699" i="2"/>
  <c r="D698" i="2"/>
  <c r="E698" i="2"/>
  <c r="A700" i="2" l="1"/>
  <c r="E699" i="2"/>
  <c r="F699" i="2"/>
  <c r="C699" i="2"/>
  <c r="B700" i="2"/>
  <c r="D699" i="2"/>
  <c r="A701" i="2" l="1"/>
  <c r="D700" i="2"/>
  <c r="E700" i="2"/>
  <c r="F700" i="2"/>
  <c r="B701" i="2"/>
  <c r="C700" i="2"/>
  <c r="A702" i="2" l="1"/>
  <c r="C701" i="2"/>
  <c r="B702" i="2"/>
  <c r="D701" i="2"/>
  <c r="E701" i="2"/>
  <c r="F701" i="2"/>
  <c r="A703" i="2" l="1"/>
  <c r="F702" i="2"/>
  <c r="C702" i="2"/>
  <c r="B703" i="2"/>
  <c r="D702" i="2"/>
  <c r="E702" i="2"/>
  <c r="A704" i="2" l="1"/>
  <c r="E703" i="2"/>
  <c r="F703" i="2"/>
  <c r="C703" i="2"/>
  <c r="B704" i="2"/>
  <c r="D703" i="2"/>
  <c r="A705" i="2" l="1"/>
  <c r="D704" i="2"/>
  <c r="E704" i="2"/>
  <c r="F704" i="2"/>
  <c r="C704" i="2"/>
  <c r="B705" i="2"/>
  <c r="A706" i="2" l="1"/>
  <c r="C705" i="2"/>
  <c r="B706" i="2"/>
  <c r="D705" i="2"/>
  <c r="E705" i="2"/>
  <c r="F705" i="2"/>
  <c r="A707" i="2" l="1"/>
  <c r="F706" i="2"/>
  <c r="C706" i="2"/>
  <c r="B707" i="2"/>
  <c r="D706" i="2"/>
  <c r="E706" i="2"/>
  <c r="A708" i="2" l="1"/>
  <c r="E707" i="2"/>
  <c r="F707" i="2"/>
  <c r="C707" i="2"/>
  <c r="B708" i="2"/>
  <c r="D707" i="2"/>
  <c r="A709" i="2" l="1"/>
  <c r="D708" i="2"/>
  <c r="E708" i="2"/>
  <c r="F708" i="2"/>
  <c r="C708" i="2"/>
  <c r="B709" i="2"/>
  <c r="A710" i="2" l="1"/>
  <c r="C709" i="2"/>
  <c r="B710" i="2"/>
  <c r="D709" i="2"/>
  <c r="E709" i="2"/>
  <c r="F709" i="2"/>
  <c r="A711" i="2" l="1"/>
  <c r="F710" i="2"/>
  <c r="C710" i="2"/>
  <c r="B711" i="2"/>
  <c r="D710" i="2"/>
  <c r="E710" i="2"/>
  <c r="A712" i="2" l="1"/>
  <c r="E711" i="2"/>
  <c r="F711" i="2"/>
  <c r="C711" i="2"/>
  <c r="B712" i="2"/>
  <c r="D711" i="2"/>
  <c r="A713" i="2" l="1"/>
  <c r="D712" i="2"/>
  <c r="E712" i="2"/>
  <c r="F712" i="2"/>
  <c r="C712" i="2"/>
  <c r="B713" i="2"/>
  <c r="A714" i="2" l="1"/>
  <c r="C713" i="2"/>
  <c r="B714" i="2"/>
  <c r="D713" i="2"/>
  <c r="E713" i="2"/>
  <c r="F713" i="2"/>
  <c r="A715" i="2" l="1"/>
  <c r="F714" i="2"/>
  <c r="C714" i="2"/>
  <c r="B715" i="2"/>
  <c r="D714" i="2"/>
  <c r="E714" i="2"/>
  <c r="A716" i="2" l="1"/>
  <c r="E715" i="2"/>
  <c r="F715" i="2"/>
  <c r="C715" i="2"/>
  <c r="B716" i="2"/>
  <c r="D715" i="2"/>
  <c r="A717" i="2" l="1"/>
  <c r="D716" i="2"/>
  <c r="E716" i="2"/>
  <c r="F716" i="2"/>
  <c r="B717" i="2"/>
  <c r="C716" i="2"/>
  <c r="A718" i="2" l="1"/>
  <c r="C717" i="2"/>
  <c r="B718" i="2"/>
  <c r="D717" i="2"/>
  <c r="E717" i="2"/>
  <c r="F717" i="2"/>
  <c r="A719" i="2" l="1"/>
  <c r="F718" i="2"/>
  <c r="C718" i="2"/>
  <c r="B719" i="2"/>
  <c r="D718" i="2"/>
  <c r="E718" i="2"/>
  <c r="A720" i="2" l="1"/>
  <c r="E719" i="2"/>
  <c r="F719" i="2"/>
  <c r="C719" i="2"/>
  <c r="B720" i="2"/>
  <c r="D719" i="2"/>
  <c r="A721" i="2" l="1"/>
  <c r="D720" i="2"/>
  <c r="E720" i="2"/>
  <c r="F720" i="2"/>
  <c r="C720" i="2"/>
  <c r="B721" i="2"/>
  <c r="A722" i="2" l="1"/>
  <c r="C721" i="2"/>
  <c r="B722" i="2"/>
  <c r="D721" i="2"/>
  <c r="E721" i="2"/>
  <c r="F721" i="2"/>
  <c r="A723" i="2" l="1"/>
  <c r="F722" i="2"/>
  <c r="C722" i="2"/>
  <c r="B723" i="2"/>
  <c r="D722" i="2"/>
  <c r="E722" i="2"/>
  <c r="A724" i="2" l="1"/>
  <c r="E723" i="2"/>
  <c r="F723" i="2"/>
  <c r="C723" i="2"/>
  <c r="B724" i="2"/>
  <c r="D723" i="2"/>
  <c r="A725" i="2" l="1"/>
  <c r="D724" i="2"/>
  <c r="E724" i="2"/>
  <c r="F724" i="2"/>
  <c r="C724" i="2"/>
  <c r="B725" i="2"/>
  <c r="A726" i="2" l="1"/>
  <c r="C725" i="2"/>
  <c r="B726" i="2"/>
  <c r="D725" i="2"/>
  <c r="E725" i="2"/>
  <c r="F725" i="2"/>
  <c r="A727" i="2" l="1"/>
  <c r="F726" i="2"/>
  <c r="C726" i="2"/>
  <c r="B727" i="2"/>
  <c r="D726" i="2"/>
  <c r="E726" i="2"/>
  <c r="A728" i="2" l="1"/>
  <c r="E727" i="2"/>
  <c r="F727" i="2"/>
  <c r="C727" i="2"/>
  <c r="B728" i="2"/>
  <c r="D727" i="2"/>
  <c r="A729" i="2" l="1"/>
  <c r="D728" i="2"/>
  <c r="E728" i="2"/>
  <c r="F728" i="2"/>
  <c r="C728" i="2"/>
  <c r="B729" i="2"/>
  <c r="A730" i="2" l="1"/>
  <c r="C729" i="2"/>
  <c r="B730" i="2"/>
  <c r="D729" i="2"/>
  <c r="E729" i="2"/>
  <c r="F729" i="2"/>
  <c r="A731" i="2" l="1"/>
  <c r="F730" i="2"/>
  <c r="C730" i="2"/>
  <c r="B731" i="2"/>
  <c r="D730" i="2"/>
  <c r="E730" i="2"/>
  <c r="A732" i="2" l="1"/>
  <c r="E731" i="2"/>
  <c r="F731" i="2"/>
  <c r="C731" i="2"/>
  <c r="B732" i="2"/>
  <c r="D731" i="2"/>
  <c r="A733" i="2" l="1"/>
  <c r="D732" i="2"/>
  <c r="E732" i="2"/>
  <c r="F732" i="2"/>
  <c r="B733" i="2"/>
  <c r="C732" i="2"/>
  <c r="A734" i="2" l="1"/>
  <c r="C733" i="2"/>
  <c r="B734" i="2"/>
  <c r="D733" i="2"/>
  <c r="E733" i="2"/>
  <c r="F733" i="2"/>
  <c r="A735" i="2" l="1"/>
  <c r="F734" i="2"/>
  <c r="C734" i="2"/>
  <c r="B735" i="2"/>
  <c r="D734" i="2"/>
  <c r="E734" i="2"/>
  <c r="A736" i="2" l="1"/>
  <c r="E735" i="2"/>
  <c r="F735" i="2"/>
  <c r="C735" i="2"/>
  <c r="B736" i="2"/>
  <c r="D735" i="2"/>
  <c r="A737" i="2" l="1"/>
  <c r="D736" i="2"/>
  <c r="E736" i="2"/>
  <c r="F736" i="2"/>
  <c r="C736" i="2"/>
  <c r="B737" i="2"/>
  <c r="A738" i="2" l="1"/>
  <c r="C737" i="2"/>
  <c r="B738" i="2"/>
  <c r="D737" i="2"/>
  <c r="E737" i="2"/>
  <c r="F737" i="2"/>
  <c r="A739" i="2" l="1"/>
  <c r="F738" i="2"/>
  <c r="C738" i="2"/>
  <c r="B739" i="2"/>
  <c r="D738" i="2"/>
  <c r="E738" i="2"/>
  <c r="A740" i="2" l="1"/>
  <c r="E739" i="2"/>
  <c r="F739" i="2"/>
  <c r="C739" i="2"/>
  <c r="B740" i="2"/>
  <c r="D739" i="2"/>
  <c r="A741" i="2" l="1"/>
  <c r="D740" i="2"/>
  <c r="E740" i="2"/>
  <c r="F740" i="2"/>
  <c r="C740" i="2"/>
  <c r="B741" i="2"/>
  <c r="A742" i="2" l="1"/>
  <c r="C741" i="2"/>
  <c r="B742" i="2"/>
  <c r="D741" i="2"/>
  <c r="E741" i="2"/>
  <c r="F741" i="2"/>
  <c r="A743" i="2" l="1"/>
  <c r="F742" i="2"/>
  <c r="C742" i="2"/>
  <c r="B743" i="2"/>
  <c r="D742" i="2"/>
  <c r="E742" i="2"/>
  <c r="A744" i="2" l="1"/>
  <c r="E743" i="2"/>
  <c r="F743" i="2"/>
  <c r="C743" i="2"/>
  <c r="B744" i="2"/>
  <c r="D743" i="2"/>
  <c r="A745" i="2" l="1"/>
  <c r="D744" i="2"/>
  <c r="E744" i="2"/>
  <c r="F744" i="2"/>
  <c r="C744" i="2"/>
  <c r="B745" i="2"/>
  <c r="A746" i="2" l="1"/>
  <c r="C745" i="2"/>
  <c r="B746" i="2"/>
  <c r="D745" i="2"/>
  <c r="E745" i="2"/>
  <c r="F745" i="2"/>
  <c r="A747" i="2" l="1"/>
  <c r="F746" i="2"/>
  <c r="C746" i="2"/>
  <c r="B747" i="2"/>
  <c r="D746" i="2"/>
  <c r="E746" i="2"/>
  <c r="A748" i="2" l="1"/>
  <c r="E747" i="2"/>
  <c r="F747" i="2"/>
  <c r="C747" i="2"/>
  <c r="B748" i="2"/>
  <c r="D747" i="2"/>
  <c r="A749" i="2" l="1"/>
  <c r="D748" i="2"/>
  <c r="E748" i="2"/>
  <c r="F748" i="2"/>
  <c r="B749" i="2"/>
  <c r="C748" i="2"/>
  <c r="A750" i="2" l="1"/>
  <c r="C749" i="2"/>
  <c r="B750" i="2"/>
  <c r="D749" i="2"/>
  <c r="E749" i="2"/>
  <c r="F749" i="2"/>
  <c r="A751" i="2" l="1"/>
  <c r="F750" i="2"/>
  <c r="C750" i="2"/>
  <c r="B751" i="2"/>
  <c r="D750" i="2"/>
  <c r="E750" i="2"/>
  <c r="A752" i="2" l="1"/>
  <c r="E751" i="2"/>
  <c r="F751" i="2"/>
  <c r="C751" i="2"/>
  <c r="B752" i="2"/>
  <c r="D751" i="2"/>
  <c r="A753" i="2" l="1"/>
  <c r="D752" i="2"/>
  <c r="E752" i="2"/>
  <c r="F752" i="2"/>
  <c r="C752" i="2"/>
  <c r="B753" i="2"/>
  <c r="A754" i="2" l="1"/>
  <c r="C753" i="2"/>
  <c r="B754" i="2"/>
  <c r="D753" i="2"/>
  <c r="E753" i="2"/>
  <c r="F753" i="2"/>
  <c r="A755" i="2" l="1"/>
  <c r="F754" i="2"/>
  <c r="C754" i="2"/>
  <c r="B755" i="2"/>
  <c r="D754" i="2"/>
  <c r="E754" i="2"/>
  <c r="A756" i="2" l="1"/>
  <c r="E755" i="2"/>
  <c r="F755" i="2"/>
  <c r="C755" i="2"/>
  <c r="B756" i="2"/>
  <c r="D755" i="2"/>
  <c r="A757" i="2" l="1"/>
  <c r="D756" i="2"/>
  <c r="E756" i="2"/>
  <c r="F756" i="2"/>
  <c r="C756" i="2"/>
  <c r="B757" i="2"/>
  <c r="A758" i="2" l="1"/>
  <c r="C757" i="2"/>
  <c r="B758" i="2"/>
  <c r="D757" i="2"/>
  <c r="E757" i="2"/>
  <c r="F757" i="2"/>
  <c r="A759" i="2" l="1"/>
  <c r="F758" i="2"/>
  <c r="C758" i="2"/>
  <c r="B759" i="2"/>
  <c r="D758" i="2"/>
  <c r="E758" i="2"/>
  <c r="A760" i="2" l="1"/>
  <c r="E759" i="2"/>
  <c r="F759" i="2"/>
  <c r="C759" i="2"/>
  <c r="B760" i="2"/>
  <c r="D759" i="2"/>
  <c r="A761" i="2" l="1"/>
  <c r="D760" i="2"/>
  <c r="E760" i="2"/>
  <c r="F760" i="2"/>
  <c r="C760" i="2"/>
  <c r="B761" i="2"/>
  <c r="A762" i="2" l="1"/>
  <c r="C761" i="2"/>
  <c r="B762" i="2"/>
  <c r="D761" i="2"/>
  <c r="E761" i="2"/>
  <c r="F761" i="2"/>
  <c r="A763" i="2" l="1"/>
  <c r="F762" i="2"/>
  <c r="C762" i="2"/>
  <c r="B763" i="2"/>
  <c r="D762" i="2"/>
  <c r="E762" i="2"/>
  <c r="A764" i="2" l="1"/>
  <c r="E763" i="2"/>
  <c r="F763" i="2"/>
  <c r="C763" i="2"/>
  <c r="B764" i="2"/>
  <c r="D763" i="2"/>
  <c r="A765" i="2" l="1"/>
  <c r="D764" i="2"/>
  <c r="E764" i="2"/>
  <c r="F764" i="2"/>
  <c r="B765" i="2"/>
  <c r="C764" i="2"/>
  <c r="A766" i="2" l="1"/>
  <c r="C765" i="2"/>
  <c r="B766" i="2"/>
  <c r="D765" i="2"/>
  <c r="E765" i="2"/>
  <c r="F765" i="2"/>
  <c r="A767" i="2" l="1"/>
  <c r="F766" i="2"/>
  <c r="C766" i="2"/>
  <c r="B767" i="2"/>
  <c r="D766" i="2"/>
  <c r="E766" i="2"/>
  <c r="A768" i="2" l="1"/>
  <c r="E767" i="2"/>
  <c r="F767" i="2"/>
  <c r="C767" i="2"/>
  <c r="B768" i="2"/>
  <c r="D767" i="2"/>
  <c r="A769" i="2" l="1"/>
  <c r="D768" i="2"/>
  <c r="E768" i="2"/>
  <c r="F768" i="2"/>
  <c r="C768" i="2"/>
  <c r="B769" i="2"/>
  <c r="A770" i="2" l="1"/>
  <c r="C769" i="2"/>
  <c r="B770" i="2"/>
  <c r="D769" i="2"/>
  <c r="E769" i="2"/>
  <c r="F769" i="2"/>
  <c r="A771" i="2" l="1"/>
  <c r="F770" i="2"/>
  <c r="C770" i="2"/>
  <c r="B771" i="2"/>
  <c r="D770" i="2"/>
  <c r="E770" i="2"/>
  <c r="A772" i="2" l="1"/>
  <c r="E771" i="2"/>
  <c r="F771" i="2"/>
  <c r="C771" i="2"/>
  <c r="B772" i="2"/>
  <c r="D771" i="2"/>
  <c r="A773" i="2" l="1"/>
  <c r="D772" i="2"/>
  <c r="E772" i="2"/>
  <c r="F772" i="2"/>
  <c r="C772" i="2"/>
  <c r="B773" i="2"/>
  <c r="A774" i="2" l="1"/>
  <c r="C773" i="2"/>
  <c r="B774" i="2"/>
  <c r="D773" i="2"/>
  <c r="E773" i="2"/>
  <c r="F773" i="2"/>
  <c r="A775" i="2" l="1"/>
  <c r="F774" i="2"/>
  <c r="C774" i="2"/>
  <c r="D774" i="2"/>
  <c r="E774" i="2"/>
  <c r="B775" i="2"/>
  <c r="A776" i="2" l="1"/>
  <c r="E775" i="2"/>
  <c r="C775" i="2"/>
  <c r="B776" i="2"/>
  <c r="D775" i="2"/>
  <c r="F775" i="2"/>
  <c r="A777" i="2" l="1"/>
  <c r="D776" i="2"/>
  <c r="F776" i="2"/>
  <c r="C776" i="2"/>
  <c r="E776" i="2"/>
  <c r="B777" i="2"/>
  <c r="A778" i="2" l="1"/>
  <c r="C777" i="2"/>
  <c r="B778" i="2"/>
  <c r="E777" i="2"/>
  <c r="F777" i="2"/>
  <c r="D777" i="2"/>
  <c r="A779" i="2" l="1"/>
  <c r="F778" i="2"/>
  <c r="D778" i="2"/>
  <c r="C778" i="2"/>
  <c r="E778" i="2"/>
  <c r="B779" i="2"/>
  <c r="A780" i="2" l="1"/>
  <c r="E779" i="2"/>
  <c r="C779" i="2"/>
  <c r="B780" i="2"/>
  <c r="D779" i="2"/>
  <c r="F779" i="2"/>
  <c r="A781" i="2" l="1"/>
  <c r="D780" i="2"/>
  <c r="F780" i="2"/>
  <c r="B781" i="2"/>
  <c r="C780" i="2"/>
  <c r="E780" i="2"/>
  <c r="A782" i="2" l="1"/>
  <c r="C781" i="2"/>
  <c r="B782" i="2"/>
  <c r="E781" i="2"/>
  <c r="D781" i="2"/>
  <c r="F781" i="2"/>
  <c r="A783" i="2" l="1"/>
  <c r="F782" i="2"/>
  <c r="D782" i="2"/>
  <c r="E782" i="2"/>
  <c r="B783" i="2"/>
  <c r="C782" i="2"/>
  <c r="A784" i="2" l="1"/>
  <c r="E783" i="2"/>
  <c r="C783" i="2"/>
  <c r="B784" i="2"/>
  <c r="D783" i="2"/>
  <c r="F783" i="2"/>
  <c r="A785" i="2" l="1"/>
  <c r="D784" i="2"/>
  <c r="F784" i="2"/>
  <c r="C784" i="2"/>
  <c r="E784" i="2"/>
  <c r="B785" i="2"/>
  <c r="A786" i="2" l="1"/>
  <c r="C785" i="2"/>
  <c r="B786" i="2"/>
  <c r="E785" i="2"/>
  <c r="F785" i="2"/>
  <c r="D785" i="2"/>
  <c r="A787" i="2" l="1"/>
  <c r="F786" i="2"/>
  <c r="D786" i="2"/>
  <c r="C786" i="2"/>
  <c r="E786" i="2"/>
  <c r="B787" i="2"/>
  <c r="A788" i="2" l="1"/>
  <c r="E787" i="2"/>
  <c r="C787" i="2"/>
  <c r="B788" i="2"/>
  <c r="D787" i="2"/>
  <c r="F787" i="2"/>
  <c r="A789" i="2" l="1"/>
  <c r="D788" i="2"/>
  <c r="F788" i="2"/>
  <c r="B789" i="2"/>
  <c r="C788" i="2"/>
  <c r="E788" i="2"/>
  <c r="A790" i="2" l="1"/>
  <c r="C789" i="2"/>
  <c r="B790" i="2"/>
  <c r="E789" i="2"/>
  <c r="D789" i="2"/>
  <c r="F789" i="2"/>
  <c r="A791" i="2" l="1"/>
  <c r="F790" i="2"/>
  <c r="D790" i="2"/>
  <c r="E790" i="2"/>
  <c r="B791" i="2"/>
  <c r="C790" i="2"/>
  <c r="A792" i="2" l="1"/>
  <c r="E791" i="2"/>
  <c r="C791" i="2"/>
  <c r="B792" i="2"/>
  <c r="D791" i="2"/>
  <c r="F791" i="2"/>
  <c r="A793" i="2" l="1"/>
  <c r="D792" i="2"/>
  <c r="F792" i="2"/>
  <c r="C792" i="2"/>
  <c r="E792" i="2"/>
  <c r="B793" i="2"/>
  <c r="A794" i="2" l="1"/>
  <c r="C793" i="2"/>
  <c r="B794" i="2"/>
  <c r="E793" i="2"/>
  <c r="F793" i="2"/>
  <c r="D793" i="2"/>
  <c r="A795" i="2" l="1"/>
  <c r="F794" i="2"/>
  <c r="D794" i="2"/>
  <c r="C794" i="2"/>
  <c r="E794" i="2"/>
  <c r="B795" i="2"/>
  <c r="A796" i="2" l="1"/>
  <c r="E795" i="2"/>
  <c r="C795" i="2"/>
  <c r="B796" i="2"/>
  <c r="D795" i="2"/>
  <c r="F795" i="2"/>
  <c r="A797" i="2" l="1"/>
  <c r="D796" i="2"/>
  <c r="F796" i="2"/>
  <c r="B797" i="2"/>
  <c r="C796" i="2"/>
  <c r="E796" i="2"/>
  <c r="A798" i="2" l="1"/>
  <c r="C797" i="2"/>
  <c r="B798" i="2"/>
  <c r="E797" i="2"/>
  <c r="D797" i="2"/>
  <c r="F797" i="2"/>
  <c r="A799" i="2" l="1"/>
  <c r="F798" i="2"/>
  <c r="D798" i="2"/>
  <c r="E798" i="2"/>
  <c r="B799" i="2"/>
  <c r="C798" i="2"/>
  <c r="A800" i="2" l="1"/>
  <c r="E799" i="2"/>
  <c r="C799" i="2"/>
  <c r="B800" i="2"/>
  <c r="D799" i="2"/>
  <c r="F799" i="2"/>
  <c r="A801" i="2" l="1"/>
  <c r="D800" i="2"/>
  <c r="F800" i="2"/>
  <c r="C800" i="2"/>
  <c r="E800" i="2"/>
  <c r="B801" i="2"/>
  <c r="A802" i="2" l="1"/>
  <c r="C801" i="2"/>
  <c r="B802" i="2"/>
  <c r="E801" i="2"/>
  <c r="F801" i="2"/>
  <c r="D801" i="2"/>
  <c r="A803" i="2" l="1"/>
  <c r="F802" i="2"/>
  <c r="D802" i="2"/>
  <c r="C802" i="2"/>
  <c r="E802" i="2"/>
  <c r="B803" i="2"/>
  <c r="A804" i="2" l="1"/>
  <c r="E803" i="2"/>
  <c r="C803" i="2"/>
  <c r="B804" i="2"/>
  <c r="D803" i="2"/>
  <c r="F803" i="2"/>
  <c r="A805" i="2" l="1"/>
  <c r="D804" i="2"/>
  <c r="F804" i="2"/>
  <c r="B805" i="2"/>
  <c r="C804" i="2"/>
  <c r="E804" i="2"/>
  <c r="A806" i="2" l="1"/>
  <c r="C805" i="2"/>
  <c r="B806" i="2"/>
  <c r="E805" i="2"/>
  <c r="D805" i="2"/>
  <c r="F805" i="2"/>
  <c r="A807" i="2" l="1"/>
  <c r="D806" i="2"/>
  <c r="E806" i="2"/>
  <c r="F806" i="2"/>
  <c r="B807" i="2"/>
  <c r="C806" i="2"/>
  <c r="A808" i="2" l="1"/>
  <c r="D807" i="2"/>
  <c r="E807" i="2"/>
  <c r="F807" i="2"/>
  <c r="B808" i="2"/>
  <c r="C807" i="2"/>
  <c r="A809" i="2" l="1"/>
  <c r="C808" i="2"/>
  <c r="B809" i="2"/>
  <c r="D808" i="2"/>
  <c r="E808" i="2"/>
  <c r="F808" i="2"/>
  <c r="A810" i="2" l="1"/>
  <c r="F809" i="2"/>
  <c r="C809" i="2"/>
  <c r="B810" i="2"/>
  <c r="D809" i="2"/>
  <c r="E809" i="2"/>
  <c r="A811" i="2" l="1"/>
  <c r="E810" i="2"/>
  <c r="F810" i="2"/>
  <c r="C810" i="2"/>
  <c r="B811" i="2"/>
  <c r="D810" i="2"/>
  <c r="A812" i="2" l="1"/>
  <c r="D811" i="2"/>
  <c r="E811" i="2"/>
  <c r="F811" i="2"/>
  <c r="C811" i="2"/>
  <c r="B812" i="2"/>
  <c r="A813" i="2" l="1"/>
  <c r="C812" i="2"/>
  <c r="B813" i="2"/>
  <c r="D812" i="2"/>
  <c r="E812" i="2"/>
  <c r="F812" i="2"/>
  <c r="A814" i="2" l="1"/>
  <c r="F813" i="2"/>
  <c r="C813" i="2"/>
  <c r="B814" i="2"/>
  <c r="D813" i="2"/>
  <c r="E813" i="2"/>
  <c r="A815" i="2" l="1"/>
  <c r="E814" i="2"/>
  <c r="F814" i="2"/>
  <c r="C814" i="2"/>
  <c r="B815" i="2"/>
  <c r="D814" i="2"/>
  <c r="A816" i="2" l="1"/>
  <c r="D815" i="2"/>
  <c r="E815" i="2"/>
  <c r="F815" i="2"/>
  <c r="C815" i="2"/>
  <c r="B816" i="2"/>
  <c r="A817" i="2" l="1"/>
  <c r="C816" i="2"/>
  <c r="B817" i="2"/>
  <c r="D816" i="2"/>
  <c r="E816" i="2"/>
  <c r="F816" i="2"/>
  <c r="A818" i="2" l="1"/>
  <c r="F817" i="2"/>
  <c r="C817" i="2"/>
  <c r="B818" i="2"/>
  <c r="D817" i="2"/>
  <c r="E817" i="2"/>
  <c r="A819" i="2" l="1"/>
  <c r="E818" i="2"/>
  <c r="F818" i="2"/>
  <c r="C818" i="2"/>
  <c r="B819" i="2"/>
  <c r="D818" i="2"/>
  <c r="A820" i="2" l="1"/>
  <c r="D819" i="2"/>
  <c r="E819" i="2"/>
  <c r="F819" i="2"/>
  <c r="C819" i="2"/>
  <c r="B820" i="2"/>
  <c r="A821" i="2" l="1"/>
  <c r="C820" i="2"/>
  <c r="B821" i="2"/>
  <c r="D820" i="2"/>
  <c r="E820" i="2"/>
  <c r="F820" i="2"/>
  <c r="A822" i="2" l="1"/>
  <c r="F821" i="2"/>
  <c r="C821" i="2"/>
  <c r="B822" i="2"/>
  <c r="D821" i="2"/>
  <c r="E821" i="2"/>
  <c r="A823" i="2" l="1"/>
  <c r="E822" i="2"/>
  <c r="F822" i="2"/>
  <c r="C822" i="2"/>
  <c r="B823" i="2"/>
  <c r="D822" i="2"/>
  <c r="A824" i="2" l="1"/>
  <c r="D823" i="2"/>
  <c r="E823" i="2"/>
  <c r="F823" i="2"/>
  <c r="B824" i="2"/>
  <c r="C823" i="2"/>
  <c r="A825" i="2" l="1"/>
  <c r="C824" i="2"/>
  <c r="B825" i="2"/>
  <c r="D824" i="2"/>
  <c r="E824" i="2"/>
  <c r="F824" i="2"/>
  <c r="A826" i="2" l="1"/>
  <c r="F825" i="2"/>
  <c r="C825" i="2"/>
  <c r="B826" i="2"/>
  <c r="D825" i="2"/>
  <c r="E825" i="2"/>
  <c r="A827" i="2" l="1"/>
  <c r="E826" i="2"/>
  <c r="F826" i="2"/>
  <c r="C826" i="2"/>
  <c r="B827" i="2"/>
  <c r="D826" i="2"/>
  <c r="A828" i="2" l="1"/>
  <c r="D827" i="2"/>
  <c r="E827" i="2"/>
  <c r="F827" i="2"/>
  <c r="C827" i="2"/>
  <c r="B828" i="2"/>
  <c r="A829" i="2" l="1"/>
  <c r="C828" i="2"/>
  <c r="B829" i="2"/>
  <c r="D828" i="2"/>
  <c r="E828" i="2"/>
  <c r="F828" i="2"/>
  <c r="A830" i="2" l="1"/>
  <c r="F829" i="2"/>
  <c r="C829" i="2"/>
  <c r="B830" i="2"/>
  <c r="D829" i="2"/>
  <c r="E829" i="2"/>
  <c r="A831" i="2" l="1"/>
  <c r="E830" i="2"/>
  <c r="F830" i="2"/>
  <c r="C830" i="2"/>
  <c r="B831" i="2"/>
  <c r="D830" i="2"/>
  <c r="A832" i="2" l="1"/>
  <c r="D831" i="2"/>
  <c r="E831" i="2"/>
  <c r="F831" i="2"/>
  <c r="C831" i="2"/>
  <c r="B832" i="2"/>
  <c r="A833" i="2" l="1"/>
  <c r="C832" i="2"/>
  <c r="B833" i="2"/>
  <c r="D832" i="2"/>
  <c r="E832" i="2"/>
  <c r="F832" i="2"/>
  <c r="A834" i="2" l="1"/>
  <c r="F833" i="2"/>
  <c r="C833" i="2"/>
  <c r="B834" i="2"/>
  <c r="D833" i="2"/>
  <c r="E833" i="2"/>
  <c r="A835" i="2" l="1"/>
  <c r="E834" i="2"/>
  <c r="F834" i="2"/>
  <c r="C834" i="2"/>
  <c r="B835" i="2"/>
  <c r="D834" i="2"/>
  <c r="A836" i="2" l="1"/>
  <c r="D835" i="2"/>
  <c r="E835" i="2"/>
  <c r="F835" i="2"/>
  <c r="B836" i="2"/>
  <c r="C835" i="2"/>
  <c r="A837" i="2" l="1"/>
  <c r="C836" i="2"/>
  <c r="B837" i="2"/>
  <c r="D836" i="2"/>
  <c r="E836" i="2"/>
  <c r="F836" i="2"/>
  <c r="A838" i="2" l="1"/>
  <c r="F837" i="2"/>
  <c r="C837" i="2"/>
  <c r="B838" i="2"/>
  <c r="D837" i="2"/>
  <c r="E837" i="2"/>
  <c r="A839" i="2" l="1"/>
  <c r="E838" i="2"/>
  <c r="F838" i="2"/>
  <c r="C838" i="2"/>
  <c r="B839" i="2"/>
  <c r="D838" i="2"/>
  <c r="A840" i="2" l="1"/>
  <c r="D839" i="2"/>
  <c r="E839" i="2"/>
  <c r="F839" i="2"/>
  <c r="B840" i="2"/>
  <c r="C839" i="2"/>
  <c r="A841" i="2" l="1"/>
  <c r="C840" i="2"/>
  <c r="B841" i="2"/>
  <c r="D840" i="2"/>
  <c r="E840" i="2"/>
  <c r="F840" i="2"/>
  <c r="A842" i="2" l="1"/>
  <c r="F841" i="2"/>
  <c r="C841" i="2"/>
  <c r="B842" i="2"/>
  <c r="D841" i="2"/>
  <c r="E841" i="2"/>
  <c r="A843" i="2" l="1"/>
  <c r="E842" i="2"/>
  <c r="F842" i="2"/>
  <c r="C842" i="2"/>
  <c r="B843" i="2"/>
  <c r="D842" i="2"/>
  <c r="A844" i="2" l="1"/>
  <c r="D843" i="2"/>
  <c r="E843" i="2"/>
  <c r="F843" i="2"/>
  <c r="C843" i="2"/>
  <c r="B844" i="2"/>
  <c r="A845" i="2" l="1"/>
  <c r="C844" i="2"/>
  <c r="B845" i="2"/>
  <c r="D844" i="2"/>
  <c r="E844" i="2"/>
  <c r="F844" i="2"/>
  <c r="A846" i="2" l="1"/>
  <c r="F845" i="2"/>
  <c r="C845" i="2"/>
  <c r="B846" i="2"/>
  <c r="D845" i="2"/>
  <c r="E845" i="2"/>
  <c r="A847" i="2" l="1"/>
  <c r="E846" i="2"/>
  <c r="F846" i="2"/>
  <c r="C846" i="2"/>
  <c r="B847" i="2"/>
  <c r="D846" i="2"/>
  <c r="A848" i="2" l="1"/>
  <c r="D847" i="2"/>
  <c r="E847" i="2"/>
  <c r="F847" i="2"/>
  <c r="C847" i="2"/>
  <c r="B848" i="2"/>
  <c r="A849" i="2" l="1"/>
  <c r="C848" i="2"/>
  <c r="B849" i="2"/>
  <c r="D848" i="2"/>
  <c r="E848" i="2"/>
  <c r="F848" i="2"/>
  <c r="A850" i="2" l="1"/>
  <c r="F849" i="2"/>
  <c r="C849" i="2"/>
  <c r="B850" i="2"/>
  <c r="D849" i="2"/>
  <c r="E849" i="2"/>
  <c r="A851" i="2" l="1"/>
  <c r="E850" i="2"/>
  <c r="F850" i="2"/>
  <c r="C850" i="2"/>
  <c r="B851" i="2"/>
  <c r="D850" i="2"/>
  <c r="A852" i="2" l="1"/>
  <c r="D851" i="2"/>
  <c r="E851" i="2"/>
  <c r="F851" i="2"/>
  <c r="B852" i="2"/>
  <c r="C851" i="2"/>
  <c r="A853" i="2" l="1"/>
  <c r="C852" i="2"/>
  <c r="B853" i="2"/>
  <c r="D852" i="2"/>
  <c r="E852" i="2"/>
  <c r="F852" i="2"/>
  <c r="A854" i="2" l="1"/>
  <c r="F853" i="2"/>
  <c r="C853" i="2"/>
  <c r="B854" i="2"/>
  <c r="D853" i="2"/>
  <c r="E853" i="2"/>
  <c r="A855" i="2" l="1"/>
  <c r="E854" i="2"/>
  <c r="F854" i="2"/>
  <c r="C854" i="2"/>
  <c r="B855" i="2"/>
  <c r="D854" i="2"/>
  <c r="A856" i="2" l="1"/>
  <c r="D855" i="2"/>
  <c r="E855" i="2"/>
  <c r="F855" i="2"/>
  <c r="B856" i="2"/>
  <c r="C855" i="2"/>
  <c r="A857" i="2" l="1"/>
  <c r="C856" i="2"/>
  <c r="B857" i="2"/>
  <c r="D856" i="2"/>
  <c r="E856" i="2"/>
  <c r="F856" i="2"/>
  <c r="A858" i="2" l="1"/>
  <c r="F857" i="2"/>
  <c r="C857" i="2"/>
  <c r="B858" i="2"/>
  <c r="D857" i="2"/>
  <c r="E857" i="2"/>
  <c r="A859" i="2" l="1"/>
  <c r="E858" i="2"/>
  <c r="F858" i="2"/>
  <c r="C858" i="2"/>
  <c r="B859" i="2"/>
  <c r="D858" i="2"/>
  <c r="A860" i="2" l="1"/>
  <c r="D859" i="2"/>
  <c r="E859" i="2"/>
  <c r="F859" i="2"/>
  <c r="C859" i="2"/>
  <c r="B860" i="2"/>
  <c r="A861" i="2" l="1"/>
  <c r="C860" i="2"/>
  <c r="B861" i="2"/>
  <c r="D860" i="2"/>
  <c r="E860" i="2"/>
  <c r="F860" i="2"/>
  <c r="A862" i="2" l="1"/>
  <c r="F861" i="2"/>
  <c r="C861" i="2"/>
  <c r="B862" i="2"/>
  <c r="D861" i="2"/>
  <c r="E861" i="2"/>
  <c r="A863" i="2" l="1"/>
  <c r="E862" i="2"/>
  <c r="F862" i="2"/>
  <c r="C862" i="2"/>
  <c r="B863" i="2"/>
  <c r="D862" i="2"/>
  <c r="A864" i="2" l="1"/>
  <c r="D863" i="2"/>
  <c r="E863" i="2"/>
  <c r="F863" i="2"/>
  <c r="C863" i="2"/>
  <c r="B864" i="2"/>
  <c r="A865" i="2" l="1"/>
  <c r="C864" i="2"/>
  <c r="B865" i="2"/>
  <c r="D864" i="2"/>
  <c r="E864" i="2"/>
  <c r="F864" i="2"/>
  <c r="A866" i="2" l="1"/>
  <c r="F865" i="2"/>
  <c r="C865" i="2"/>
  <c r="B866" i="2"/>
  <c r="D865" i="2"/>
  <c r="E865" i="2"/>
  <c r="A867" i="2" l="1"/>
  <c r="E866" i="2"/>
  <c r="F866" i="2"/>
  <c r="C866" i="2"/>
  <c r="B867" i="2"/>
  <c r="D866" i="2"/>
  <c r="A868" i="2" l="1"/>
  <c r="D867" i="2"/>
  <c r="E867" i="2"/>
  <c r="F867" i="2"/>
  <c r="C867" i="2"/>
  <c r="B868" i="2"/>
  <c r="A869" i="2" l="1"/>
  <c r="C868" i="2"/>
  <c r="B869" i="2"/>
  <c r="D868" i="2"/>
  <c r="E868" i="2"/>
  <c r="F868" i="2"/>
  <c r="A870" i="2" l="1"/>
  <c r="F869" i="2"/>
  <c r="C869" i="2"/>
  <c r="B870" i="2"/>
  <c r="D869" i="2"/>
  <c r="E869" i="2"/>
  <c r="A871" i="2" l="1"/>
  <c r="E870" i="2"/>
  <c r="F870" i="2"/>
  <c r="C870" i="2"/>
  <c r="B871" i="2"/>
  <c r="D870" i="2"/>
  <c r="A872" i="2" l="1"/>
  <c r="D871" i="2"/>
  <c r="E871" i="2"/>
  <c r="F871" i="2"/>
  <c r="B872" i="2"/>
  <c r="C871" i="2"/>
  <c r="A873" i="2" l="1"/>
  <c r="C872" i="2"/>
  <c r="B873" i="2"/>
  <c r="D872" i="2"/>
  <c r="E872" i="2"/>
  <c r="F872" i="2"/>
  <c r="A874" i="2" l="1"/>
  <c r="F873" i="2"/>
  <c r="C873" i="2"/>
  <c r="B874" i="2"/>
  <c r="D873" i="2"/>
  <c r="E873" i="2"/>
  <c r="A875" i="2" l="1"/>
  <c r="E874" i="2"/>
  <c r="F874" i="2"/>
  <c r="C874" i="2"/>
  <c r="B875" i="2"/>
  <c r="D874" i="2"/>
  <c r="A876" i="2" l="1"/>
  <c r="D875" i="2"/>
  <c r="E875" i="2"/>
  <c r="F875" i="2"/>
  <c r="C875" i="2"/>
  <c r="B876" i="2"/>
  <c r="A877" i="2" l="1"/>
  <c r="C876" i="2"/>
  <c r="B877" i="2"/>
  <c r="D876" i="2"/>
  <c r="E876" i="2"/>
  <c r="F876" i="2"/>
  <c r="A878" i="2" l="1"/>
  <c r="F877" i="2"/>
  <c r="C877" i="2"/>
  <c r="B878" i="2"/>
  <c r="D877" i="2"/>
  <c r="E877" i="2"/>
  <c r="A879" i="2" l="1"/>
  <c r="E878" i="2"/>
  <c r="F878" i="2"/>
  <c r="C878" i="2"/>
  <c r="B879" i="2"/>
  <c r="D878" i="2"/>
  <c r="A880" i="2" l="1"/>
  <c r="D879" i="2"/>
  <c r="E879" i="2"/>
  <c r="F879" i="2"/>
  <c r="C879" i="2"/>
  <c r="B880" i="2"/>
  <c r="A881" i="2" l="1"/>
  <c r="C880" i="2"/>
  <c r="B881" i="2"/>
  <c r="D880" i="2"/>
  <c r="E880" i="2"/>
  <c r="F880" i="2"/>
  <c r="A882" i="2" l="1"/>
  <c r="F881" i="2"/>
  <c r="C881" i="2"/>
  <c r="B882" i="2"/>
  <c r="D881" i="2"/>
  <c r="E881" i="2"/>
  <c r="A883" i="2" l="1"/>
  <c r="E882" i="2"/>
  <c r="F882" i="2"/>
  <c r="C882" i="2"/>
  <c r="B883" i="2"/>
  <c r="D882" i="2"/>
  <c r="A884" i="2" l="1"/>
  <c r="D883" i="2"/>
  <c r="E883" i="2"/>
  <c r="F883" i="2"/>
  <c r="B884" i="2"/>
  <c r="C883" i="2"/>
  <c r="A885" i="2" l="1"/>
  <c r="C884" i="2"/>
  <c r="B885" i="2"/>
  <c r="D884" i="2"/>
  <c r="E884" i="2"/>
  <c r="F884" i="2"/>
  <c r="A886" i="2" l="1"/>
  <c r="F885" i="2"/>
  <c r="C885" i="2"/>
  <c r="B886" i="2"/>
  <c r="D885" i="2"/>
  <c r="E885" i="2"/>
  <c r="A887" i="2" l="1"/>
  <c r="E886" i="2"/>
  <c r="F886" i="2"/>
  <c r="C886" i="2"/>
  <c r="B887" i="2"/>
  <c r="D886" i="2"/>
  <c r="A888" i="2" l="1"/>
  <c r="D887" i="2"/>
  <c r="E887" i="2"/>
  <c r="F887" i="2"/>
  <c r="B888" i="2"/>
  <c r="C887" i="2"/>
  <c r="A889" i="2" l="1"/>
  <c r="C888" i="2"/>
  <c r="B889" i="2"/>
  <c r="D888" i="2"/>
  <c r="E888" i="2"/>
  <c r="F888" i="2"/>
  <c r="A890" i="2" l="1"/>
  <c r="F889" i="2"/>
  <c r="C889" i="2"/>
  <c r="B890" i="2"/>
  <c r="D889" i="2"/>
  <c r="E889" i="2"/>
  <c r="A891" i="2" l="1"/>
  <c r="E890" i="2"/>
  <c r="F890" i="2"/>
  <c r="C890" i="2"/>
  <c r="B891" i="2"/>
  <c r="D890" i="2"/>
  <c r="A892" i="2" l="1"/>
  <c r="D891" i="2"/>
  <c r="E891" i="2"/>
  <c r="F891" i="2"/>
  <c r="C891" i="2"/>
  <c r="B892" i="2"/>
  <c r="A893" i="2" l="1"/>
  <c r="C892" i="2"/>
  <c r="B893" i="2"/>
  <c r="D892" i="2"/>
  <c r="E892" i="2"/>
  <c r="F892" i="2"/>
  <c r="A894" i="2" l="1"/>
  <c r="F893" i="2"/>
  <c r="C893" i="2"/>
  <c r="B894" i="2"/>
  <c r="D893" i="2"/>
  <c r="E893" i="2"/>
  <c r="A895" i="2" l="1"/>
  <c r="E894" i="2"/>
  <c r="F894" i="2"/>
  <c r="C894" i="2"/>
  <c r="B895" i="2"/>
  <c r="D894" i="2"/>
  <c r="A896" i="2" l="1"/>
  <c r="D895" i="2"/>
  <c r="E895" i="2"/>
  <c r="F895" i="2"/>
  <c r="C895" i="2"/>
  <c r="B896" i="2"/>
  <c r="A897" i="2" l="1"/>
  <c r="C896" i="2"/>
  <c r="B897" i="2"/>
  <c r="D896" i="2"/>
  <c r="E896" i="2"/>
  <c r="F896" i="2"/>
  <c r="A898" i="2" l="1"/>
  <c r="F897" i="2"/>
  <c r="C897" i="2"/>
  <c r="B898" i="2"/>
  <c r="D897" i="2"/>
  <c r="E897" i="2"/>
  <c r="A899" i="2" l="1"/>
  <c r="E898" i="2"/>
  <c r="F898" i="2"/>
  <c r="C898" i="2"/>
  <c r="B899" i="2"/>
  <c r="D898" i="2"/>
  <c r="A900" i="2" l="1"/>
  <c r="D899" i="2"/>
  <c r="E899" i="2"/>
  <c r="F899" i="2"/>
  <c r="C899" i="2"/>
  <c r="B900" i="2"/>
  <c r="A901" i="2" l="1"/>
  <c r="C900" i="2"/>
  <c r="B901" i="2"/>
  <c r="D900" i="2"/>
  <c r="E900" i="2"/>
  <c r="F900" i="2"/>
  <c r="A902" i="2" l="1"/>
  <c r="F901" i="2"/>
  <c r="C901" i="2"/>
  <c r="B902" i="2"/>
  <c r="D901" i="2"/>
  <c r="E901" i="2"/>
  <c r="A903" i="2" l="1"/>
  <c r="E902" i="2"/>
  <c r="F902" i="2"/>
  <c r="C902" i="2"/>
  <c r="B903" i="2"/>
  <c r="D902" i="2"/>
  <c r="A904" i="2" l="1"/>
  <c r="D903" i="2"/>
  <c r="E903" i="2"/>
  <c r="F903" i="2"/>
  <c r="B904" i="2"/>
  <c r="C903" i="2"/>
  <c r="A905" i="2" l="1"/>
  <c r="C904" i="2"/>
  <c r="B905" i="2"/>
  <c r="D904" i="2"/>
  <c r="E904" i="2"/>
  <c r="F904" i="2"/>
  <c r="A906" i="2" l="1"/>
  <c r="F905" i="2"/>
  <c r="C905" i="2"/>
  <c r="B906" i="2"/>
  <c r="D905" i="2"/>
  <c r="E905" i="2"/>
  <c r="A907" i="2" l="1"/>
  <c r="E906" i="2"/>
  <c r="F906" i="2"/>
  <c r="C906" i="2"/>
  <c r="B907" i="2"/>
  <c r="D906" i="2"/>
  <c r="A908" i="2" l="1"/>
  <c r="D907" i="2"/>
  <c r="E907" i="2"/>
  <c r="F907" i="2"/>
  <c r="C907" i="2"/>
  <c r="B908" i="2"/>
  <c r="A909" i="2" l="1"/>
  <c r="C908" i="2"/>
  <c r="B909" i="2"/>
  <c r="D908" i="2"/>
  <c r="E908" i="2"/>
  <c r="F908" i="2"/>
  <c r="A910" i="2" l="1"/>
  <c r="F909" i="2"/>
  <c r="C909" i="2"/>
  <c r="B910" i="2"/>
  <c r="D909" i="2"/>
  <c r="E909" i="2"/>
  <c r="A911" i="2" l="1"/>
  <c r="E910" i="2"/>
  <c r="F910" i="2"/>
  <c r="C910" i="2"/>
  <c r="B911" i="2"/>
  <c r="D910" i="2"/>
  <c r="A912" i="2" l="1"/>
  <c r="D911" i="2"/>
  <c r="E911" i="2"/>
  <c r="F911" i="2"/>
  <c r="C911" i="2"/>
  <c r="B912" i="2"/>
  <c r="A913" i="2" l="1"/>
  <c r="C912" i="2"/>
  <c r="B913" i="2"/>
  <c r="D912" i="2"/>
  <c r="E912" i="2"/>
  <c r="F912" i="2"/>
  <c r="A914" i="2" l="1"/>
  <c r="F913" i="2"/>
  <c r="C913" i="2"/>
  <c r="B914" i="2"/>
  <c r="D913" i="2"/>
  <c r="E913" i="2"/>
  <c r="A915" i="2" l="1"/>
  <c r="E914" i="2"/>
  <c r="F914" i="2"/>
  <c r="C914" i="2"/>
  <c r="B915" i="2"/>
  <c r="D914" i="2"/>
  <c r="A916" i="2" l="1"/>
  <c r="D915" i="2"/>
  <c r="E915" i="2"/>
  <c r="F915" i="2"/>
  <c r="B916" i="2"/>
  <c r="C915" i="2"/>
  <c r="A917" i="2" l="1"/>
  <c r="C916" i="2"/>
  <c r="B917" i="2"/>
  <c r="D916" i="2"/>
  <c r="E916" i="2"/>
  <c r="F916" i="2"/>
  <c r="A918" i="2" l="1"/>
  <c r="F917" i="2"/>
  <c r="C917" i="2"/>
  <c r="B918" i="2"/>
  <c r="D917" i="2"/>
  <c r="E917" i="2"/>
  <c r="A919" i="2" l="1"/>
  <c r="E918" i="2"/>
  <c r="F918" i="2"/>
  <c r="C918" i="2"/>
  <c r="B919" i="2"/>
  <c r="D918" i="2"/>
  <c r="A920" i="2" l="1"/>
  <c r="D919" i="2"/>
  <c r="E919" i="2"/>
  <c r="F919" i="2"/>
  <c r="B920" i="2"/>
  <c r="C919" i="2"/>
  <c r="A921" i="2" l="1"/>
  <c r="C920" i="2"/>
  <c r="B921" i="2"/>
  <c r="D920" i="2"/>
  <c r="E920" i="2"/>
  <c r="F920" i="2"/>
  <c r="A922" i="2" l="1"/>
  <c r="F921" i="2"/>
  <c r="C921" i="2"/>
  <c r="B922" i="2"/>
  <c r="D921" i="2"/>
  <c r="E921" i="2"/>
  <c r="A923" i="2" l="1"/>
  <c r="E922" i="2"/>
  <c r="F922" i="2"/>
  <c r="C922" i="2"/>
  <c r="B923" i="2"/>
  <c r="D922" i="2"/>
  <c r="A924" i="2" l="1"/>
  <c r="D923" i="2"/>
  <c r="E923" i="2"/>
  <c r="F923" i="2"/>
  <c r="C923" i="2"/>
  <c r="B924" i="2"/>
  <c r="A925" i="2" l="1"/>
  <c r="C924" i="2"/>
  <c r="B925" i="2"/>
  <c r="D924" i="2"/>
  <c r="E924" i="2"/>
  <c r="F924" i="2"/>
  <c r="A926" i="2" l="1"/>
  <c r="F925" i="2"/>
  <c r="C925" i="2"/>
  <c r="B926" i="2"/>
  <c r="D925" i="2"/>
  <c r="E925" i="2"/>
  <c r="A927" i="2" l="1"/>
  <c r="E926" i="2"/>
  <c r="F926" i="2"/>
  <c r="C926" i="2"/>
  <c r="B927" i="2"/>
  <c r="D926" i="2"/>
  <c r="A928" i="2" l="1"/>
  <c r="D927" i="2"/>
  <c r="E927" i="2"/>
  <c r="F927" i="2"/>
  <c r="C927" i="2"/>
  <c r="B928" i="2"/>
  <c r="A929" i="2" l="1"/>
  <c r="C928" i="2"/>
  <c r="B929" i="2"/>
  <c r="D928" i="2"/>
  <c r="E928" i="2"/>
  <c r="F928" i="2"/>
  <c r="A930" i="2" l="1"/>
  <c r="F929" i="2"/>
  <c r="C929" i="2"/>
  <c r="B930" i="2"/>
  <c r="D929" i="2"/>
  <c r="E929" i="2"/>
  <c r="A931" i="2" l="1"/>
  <c r="E930" i="2"/>
  <c r="F930" i="2"/>
  <c r="C930" i="2"/>
  <c r="B931" i="2"/>
  <c r="D930" i="2"/>
  <c r="A932" i="2" l="1"/>
  <c r="D931" i="2"/>
  <c r="E931" i="2"/>
  <c r="F931" i="2"/>
  <c r="C931" i="2"/>
  <c r="B932" i="2"/>
  <c r="A933" i="2" l="1"/>
  <c r="C932" i="2"/>
  <c r="B933" i="2"/>
  <c r="D932" i="2"/>
  <c r="E932" i="2"/>
  <c r="F932" i="2"/>
  <c r="A934" i="2" l="1"/>
  <c r="F933" i="2"/>
  <c r="C933" i="2"/>
  <c r="B934" i="2"/>
  <c r="D933" i="2"/>
  <c r="E933" i="2"/>
  <c r="A935" i="2" l="1"/>
  <c r="E934" i="2"/>
  <c r="F934" i="2"/>
  <c r="C934" i="2"/>
  <c r="B935" i="2"/>
  <c r="D934" i="2"/>
  <c r="A936" i="2" l="1"/>
  <c r="D935" i="2"/>
  <c r="E935" i="2"/>
  <c r="F935" i="2"/>
  <c r="B936" i="2"/>
  <c r="C935" i="2"/>
  <c r="A937" i="2" l="1"/>
  <c r="C936" i="2"/>
  <c r="B937" i="2"/>
  <c r="D936" i="2"/>
  <c r="E936" i="2"/>
  <c r="F936" i="2"/>
  <c r="A938" i="2" l="1"/>
  <c r="F937" i="2"/>
  <c r="C937" i="2"/>
  <c r="B938" i="2"/>
  <c r="D937" i="2"/>
  <c r="E937" i="2"/>
  <c r="A939" i="2" l="1"/>
  <c r="E938" i="2"/>
  <c r="F938" i="2"/>
  <c r="C938" i="2"/>
  <c r="B939" i="2"/>
  <c r="D938" i="2"/>
  <c r="A940" i="2" l="1"/>
  <c r="D939" i="2"/>
  <c r="E939" i="2"/>
  <c r="F939" i="2"/>
  <c r="C939" i="2"/>
  <c r="B940" i="2"/>
  <c r="A941" i="2" l="1"/>
  <c r="C940" i="2"/>
  <c r="B941" i="2"/>
  <c r="D940" i="2"/>
  <c r="E940" i="2"/>
  <c r="F940" i="2"/>
  <c r="A942" i="2" l="1"/>
  <c r="F941" i="2"/>
  <c r="C941" i="2"/>
  <c r="B942" i="2"/>
  <c r="D941" i="2"/>
  <c r="E941" i="2"/>
  <c r="A943" i="2" l="1"/>
  <c r="E942" i="2"/>
  <c r="F942" i="2"/>
  <c r="C942" i="2"/>
  <c r="B943" i="2"/>
  <c r="D942" i="2"/>
  <c r="A944" i="2" l="1"/>
  <c r="D943" i="2"/>
  <c r="E943" i="2"/>
  <c r="F943" i="2"/>
  <c r="C943" i="2"/>
  <c r="B944" i="2"/>
  <c r="A945" i="2" l="1"/>
  <c r="C944" i="2"/>
  <c r="B945" i="2"/>
  <c r="D944" i="2"/>
  <c r="E944" i="2"/>
  <c r="F944" i="2"/>
  <c r="A946" i="2" l="1"/>
  <c r="F945" i="2"/>
  <c r="C945" i="2"/>
  <c r="B946" i="2"/>
  <c r="D945" i="2"/>
  <c r="E945" i="2"/>
  <c r="A947" i="2" l="1"/>
  <c r="E946" i="2"/>
  <c r="F946" i="2"/>
  <c r="C946" i="2"/>
  <c r="B947" i="2"/>
  <c r="D946" i="2"/>
  <c r="A948" i="2" l="1"/>
  <c r="D947" i="2"/>
  <c r="E947" i="2"/>
  <c r="F947" i="2"/>
  <c r="B948" i="2"/>
  <c r="C947" i="2"/>
  <c r="A949" i="2" l="1"/>
  <c r="C948" i="2"/>
  <c r="B949" i="2"/>
  <c r="D948" i="2"/>
  <c r="E948" i="2"/>
  <c r="F948" i="2"/>
  <c r="A950" i="2" l="1"/>
  <c r="F949" i="2"/>
  <c r="C949" i="2"/>
  <c r="B950" i="2"/>
  <c r="D949" i="2"/>
  <c r="E949" i="2"/>
  <c r="A951" i="2" l="1"/>
  <c r="E950" i="2"/>
  <c r="F950" i="2"/>
  <c r="C950" i="2"/>
  <c r="B951" i="2"/>
  <c r="D950" i="2"/>
  <c r="A952" i="2" l="1"/>
  <c r="D951" i="2"/>
  <c r="E951" i="2"/>
  <c r="C951" i="2"/>
  <c r="F951" i="2"/>
  <c r="B952" i="2"/>
  <c r="A953" i="2" l="1"/>
  <c r="C952" i="2"/>
  <c r="B953" i="2"/>
  <c r="D952" i="2"/>
  <c r="F952" i="2"/>
  <c r="E952" i="2"/>
  <c r="A954" i="2" l="1"/>
  <c r="F953" i="2"/>
  <c r="C953" i="2"/>
  <c r="B954" i="2"/>
  <c r="D953" i="2"/>
  <c r="E953" i="2"/>
  <c r="A955" i="2" l="1"/>
  <c r="E954" i="2"/>
  <c r="F954" i="2"/>
  <c r="D954" i="2"/>
  <c r="B955" i="2"/>
  <c r="C954" i="2"/>
  <c r="A956" i="2" l="1"/>
  <c r="D955" i="2"/>
  <c r="E955" i="2"/>
  <c r="B956" i="2"/>
  <c r="C955" i="2"/>
  <c r="F955" i="2"/>
  <c r="A957" i="2" l="1"/>
  <c r="C956" i="2"/>
  <c r="B957" i="2"/>
  <c r="D956" i="2"/>
  <c r="E956" i="2"/>
  <c r="F956" i="2"/>
  <c r="A958" i="2" l="1"/>
  <c r="F957" i="2"/>
  <c r="C957" i="2"/>
  <c r="B958" i="2"/>
  <c r="E957" i="2"/>
  <c r="D957" i="2"/>
  <c r="A959" i="2" l="1"/>
  <c r="E958" i="2"/>
  <c r="F958" i="2"/>
  <c r="C958" i="2"/>
  <c r="B959" i="2"/>
  <c r="D958" i="2"/>
  <c r="A960" i="2" l="1"/>
  <c r="D959" i="2"/>
  <c r="E959" i="2"/>
  <c r="C959" i="2"/>
  <c r="F959" i="2"/>
  <c r="B960" i="2"/>
  <c r="A961" i="2" l="1"/>
  <c r="C960" i="2"/>
  <c r="B961" i="2"/>
  <c r="D960" i="2"/>
  <c r="F960" i="2"/>
  <c r="E960" i="2"/>
  <c r="A962" i="2" l="1"/>
  <c r="F961" i="2"/>
  <c r="C961" i="2"/>
  <c r="B962" i="2"/>
  <c r="D961" i="2"/>
  <c r="E961" i="2"/>
  <c r="A963" i="2" l="1"/>
  <c r="E962" i="2"/>
  <c r="F962" i="2"/>
  <c r="D962" i="2"/>
  <c r="B963" i="2"/>
  <c r="C962" i="2"/>
  <c r="A964" i="2" l="1"/>
  <c r="D963" i="2"/>
  <c r="E963" i="2"/>
  <c r="B964" i="2"/>
  <c r="C963" i="2"/>
  <c r="F963" i="2"/>
  <c r="A965" i="2" l="1"/>
  <c r="C964" i="2"/>
  <c r="B965" i="2"/>
  <c r="D964" i="2"/>
  <c r="E964" i="2"/>
  <c r="F964" i="2"/>
  <c r="A966" i="2" l="1"/>
  <c r="F965" i="2"/>
  <c r="C965" i="2"/>
  <c r="B966" i="2"/>
  <c r="E965" i="2"/>
  <c r="D965" i="2"/>
  <c r="A967" i="2" l="1"/>
  <c r="E966" i="2"/>
  <c r="F966" i="2"/>
  <c r="C966" i="2"/>
  <c r="D966" i="2"/>
  <c r="B967" i="2"/>
  <c r="A968" i="2" l="1"/>
  <c r="D967" i="2"/>
  <c r="E967" i="2"/>
  <c r="C967" i="2"/>
  <c r="F967" i="2"/>
  <c r="B968" i="2"/>
  <c r="A969" i="2" l="1"/>
  <c r="C968" i="2"/>
  <c r="B969" i="2"/>
  <c r="D968" i="2"/>
  <c r="F968" i="2"/>
  <c r="E968" i="2"/>
  <c r="A970" i="2" l="1"/>
  <c r="F969" i="2"/>
  <c r="C969" i="2"/>
  <c r="B970" i="2"/>
  <c r="D969" i="2"/>
  <c r="E969" i="2"/>
  <c r="A971" i="2" l="1"/>
  <c r="E970" i="2"/>
  <c r="F970" i="2"/>
  <c r="D970" i="2"/>
  <c r="B971" i="2"/>
  <c r="C970" i="2"/>
  <c r="A972" i="2" l="1"/>
  <c r="D971" i="2"/>
  <c r="E971" i="2"/>
  <c r="B972" i="2"/>
  <c r="F971" i="2"/>
  <c r="C971" i="2"/>
  <c r="A973" i="2" l="1"/>
  <c r="C972" i="2"/>
  <c r="B973" i="2"/>
  <c r="D972" i="2"/>
  <c r="E972" i="2"/>
  <c r="F972" i="2"/>
  <c r="A974" i="2" l="1"/>
  <c r="F973" i="2"/>
  <c r="C973" i="2"/>
  <c r="B974" i="2"/>
  <c r="E973" i="2"/>
  <c r="D973" i="2"/>
  <c r="A975" i="2" l="1"/>
  <c r="E974" i="2"/>
  <c r="F974" i="2"/>
  <c r="C974" i="2"/>
  <c r="B975" i="2"/>
  <c r="D974" i="2"/>
  <c r="A976" i="2" l="1"/>
  <c r="D975" i="2"/>
  <c r="E975" i="2"/>
  <c r="C975" i="2"/>
  <c r="F975" i="2"/>
  <c r="B976" i="2"/>
  <c r="A977" i="2" l="1"/>
  <c r="C976" i="2"/>
  <c r="B977" i="2"/>
  <c r="D976" i="2"/>
  <c r="F976" i="2"/>
  <c r="E976" i="2"/>
  <c r="A978" i="2" l="1"/>
  <c r="F977" i="2"/>
  <c r="C977" i="2"/>
  <c r="B978" i="2"/>
  <c r="D977" i="2"/>
  <c r="E977" i="2"/>
  <c r="A979" i="2" l="1"/>
  <c r="E978" i="2"/>
  <c r="F978" i="2"/>
  <c r="D978" i="2"/>
  <c r="B979" i="2"/>
  <c r="C978" i="2"/>
  <c r="A980" i="2" l="1"/>
  <c r="D979" i="2"/>
  <c r="E979" i="2"/>
  <c r="B980" i="2"/>
  <c r="F979" i="2"/>
  <c r="C979" i="2"/>
  <c r="A981" i="2" l="1"/>
  <c r="C980" i="2"/>
  <c r="B981" i="2"/>
  <c r="D980" i="2"/>
  <c r="E980" i="2"/>
  <c r="F980" i="2"/>
  <c r="A982" i="2" l="1"/>
  <c r="F981" i="2"/>
  <c r="C981" i="2"/>
  <c r="B982" i="2"/>
  <c r="E981" i="2"/>
  <c r="D981" i="2"/>
  <c r="A983" i="2" l="1"/>
  <c r="E982" i="2"/>
  <c r="F982" i="2"/>
  <c r="B983" i="2"/>
  <c r="C982" i="2"/>
  <c r="D982" i="2"/>
  <c r="A984" i="2" l="1"/>
  <c r="D983" i="2"/>
  <c r="E983" i="2"/>
  <c r="C983" i="2"/>
  <c r="F983" i="2"/>
  <c r="B984" i="2"/>
  <c r="A985" i="2" l="1"/>
  <c r="C984" i="2"/>
  <c r="B985" i="2"/>
  <c r="D984" i="2"/>
  <c r="F984" i="2"/>
  <c r="E984" i="2"/>
  <c r="A986" i="2" l="1"/>
  <c r="F985" i="2"/>
  <c r="C985" i="2"/>
  <c r="B986" i="2"/>
  <c r="D985" i="2"/>
  <c r="E985" i="2"/>
  <c r="A987" i="2" l="1"/>
  <c r="E986" i="2"/>
  <c r="F986" i="2"/>
  <c r="D986" i="2"/>
  <c r="B987" i="2"/>
  <c r="C986" i="2"/>
  <c r="A988" i="2" l="1"/>
  <c r="D987" i="2"/>
  <c r="E987" i="2"/>
  <c r="B988" i="2"/>
  <c r="C987" i="2"/>
  <c r="F987" i="2"/>
  <c r="A989" i="2" l="1"/>
  <c r="C988" i="2"/>
  <c r="B989" i="2"/>
  <c r="D988" i="2"/>
  <c r="E988" i="2"/>
  <c r="F988" i="2"/>
  <c r="A990" i="2" l="1"/>
  <c r="F989" i="2"/>
  <c r="C989" i="2"/>
  <c r="B990" i="2"/>
  <c r="E989" i="2"/>
  <c r="D989" i="2"/>
  <c r="A991" i="2" l="1"/>
  <c r="E990" i="2"/>
  <c r="F990" i="2"/>
  <c r="C990" i="2"/>
  <c r="B991" i="2"/>
  <c r="D990" i="2"/>
  <c r="A992" i="2" l="1"/>
  <c r="D991" i="2"/>
  <c r="E991" i="2"/>
  <c r="C991" i="2"/>
  <c r="F991" i="2"/>
  <c r="B992" i="2"/>
  <c r="A993" i="2" l="1"/>
  <c r="C992" i="2"/>
  <c r="B993" i="2"/>
  <c r="D992" i="2"/>
  <c r="F992" i="2"/>
  <c r="E992" i="2"/>
  <c r="A994" i="2" l="1"/>
  <c r="F993" i="2"/>
  <c r="C993" i="2"/>
  <c r="B994" i="2"/>
  <c r="D993" i="2"/>
  <c r="E993" i="2"/>
  <c r="A995" i="2" l="1"/>
  <c r="E994" i="2"/>
  <c r="F994" i="2"/>
  <c r="D994" i="2"/>
  <c r="B995" i="2"/>
  <c r="C994" i="2"/>
  <c r="A996" i="2" l="1"/>
  <c r="D995" i="2"/>
  <c r="E995" i="2"/>
  <c r="B996" i="2"/>
  <c r="C995" i="2"/>
  <c r="F995" i="2"/>
  <c r="A997" i="2" l="1"/>
  <c r="C996" i="2"/>
  <c r="B997" i="2"/>
  <c r="D996" i="2"/>
  <c r="E996" i="2"/>
  <c r="F996" i="2"/>
  <c r="A998" i="2" l="1"/>
  <c r="F997" i="2"/>
  <c r="C997" i="2"/>
  <c r="B998" i="2"/>
  <c r="E997" i="2"/>
  <c r="D997" i="2"/>
  <c r="A999" i="2" l="1"/>
  <c r="E998" i="2"/>
  <c r="F998" i="2"/>
  <c r="C998" i="2"/>
  <c r="B999" i="2"/>
  <c r="D998" i="2"/>
  <c r="A1000" i="2" l="1"/>
  <c r="D999" i="2"/>
  <c r="E999" i="2"/>
  <c r="C999" i="2"/>
  <c r="F999" i="2"/>
  <c r="B1000" i="2"/>
  <c r="C1000" i="2" l="1"/>
  <c r="D1000" i="2"/>
  <c r="F1000" i="2"/>
  <c r="C8" i="1" s="1"/>
  <c r="C10" i="1" s="1"/>
  <c r="E1000" i="2"/>
</calcChain>
</file>

<file path=xl/sharedStrings.xml><?xml version="1.0" encoding="utf-8"?>
<sst xmlns="http://schemas.openxmlformats.org/spreadsheetml/2006/main" count="17" uniqueCount="17">
  <si>
    <t>Month</t>
  </si>
  <si>
    <t>Amount</t>
  </si>
  <si>
    <t>Return</t>
  </si>
  <si>
    <t>Total</t>
  </si>
  <si>
    <t>Return Rate (per month)</t>
  </si>
  <si>
    <t>Monthly Investment</t>
  </si>
  <si>
    <t>SIP RETURNS CALCULATION EXCEL SHEET</t>
  </si>
  <si>
    <t>Investment Per Month</t>
  </si>
  <si>
    <t>Number of Months</t>
  </si>
  <si>
    <t>Initial Capital</t>
  </si>
  <si>
    <t>Step Up Rate</t>
  </si>
  <si>
    <t>Total Investment</t>
  </si>
  <si>
    <t>Annual Return %</t>
  </si>
  <si>
    <t>Total Returns</t>
  </si>
  <si>
    <t>Final Capital</t>
  </si>
  <si>
    <t>For more excel sheet like this visit</t>
  </si>
  <si>
    <t>www.tradingtuitions.com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</si>
</sst>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left"/>
    </xf>
    <xf numFmtId="12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left"/>
    </xf>
    <xf numFmtId="2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9" fontId="0" fillId="0" borderId="2" xfId="1" applyFont="1" applyBorder="1" applyAlignment="1">
      <alignment horizontal="right"/>
    </xf>
    <xf numFmtId="2" fontId="0" fillId="0" borderId="0" xfId="0" applyNumberFormat="1"/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3" fillId="6" borderId="0" xfId="0" applyFont="1" applyFill="1"/>
    <xf numFmtId="0" fontId="5" fillId="6" borderId="0" xfId="2" applyFont="1" applyFill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dingtuition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9501A-6AD6-459F-837A-3D1D1658607E}">
  <dimension ref="B1:F17"/>
  <sheetViews>
    <sheetView tabSelected="1" workbookViewId="0">
      <selection activeCell="G9" sqref="G9"/>
    </sheetView>
  </sheetViews>
  <sheetFormatPr defaultColWidth="40.6328125" defaultRowHeight="14.5" x14ac:dyDescent="0.35"/>
  <cols>
    <col min="1" max="1" width="12.453125" customWidth="1"/>
    <col min="4" max="4" width="15.08984375" customWidth="1"/>
    <col min="5" max="5" width="28.90625" bestFit="1" customWidth="1"/>
    <col min="6" max="6" width="22.26953125" bestFit="1" customWidth="1"/>
  </cols>
  <sheetData>
    <row r="1" spans="2:3" x14ac:dyDescent="0.35">
      <c r="B1" s="7" t="s">
        <v>6</v>
      </c>
      <c r="C1" s="7"/>
    </row>
    <row r="3" spans="2:3" x14ac:dyDescent="0.35">
      <c r="B3" s="10" t="s">
        <v>7</v>
      </c>
      <c r="C3" s="5">
        <v>1000</v>
      </c>
    </row>
    <row r="4" spans="2:3" x14ac:dyDescent="0.35">
      <c r="B4" s="10" t="s">
        <v>8</v>
      </c>
      <c r="C4" s="5">
        <v>120</v>
      </c>
    </row>
    <row r="5" spans="2:3" x14ac:dyDescent="0.35">
      <c r="B5" s="10" t="s">
        <v>10</v>
      </c>
      <c r="C5" s="5">
        <v>10</v>
      </c>
    </row>
    <row r="6" spans="2:3" x14ac:dyDescent="0.35">
      <c r="B6" s="10" t="s">
        <v>9</v>
      </c>
      <c r="C6" s="4">
        <v>0</v>
      </c>
    </row>
    <row r="7" spans="2:3" x14ac:dyDescent="0.35">
      <c r="B7" s="11" t="s">
        <v>12</v>
      </c>
      <c r="C7" s="8">
        <v>0.15</v>
      </c>
    </row>
    <row r="8" spans="2:3" x14ac:dyDescent="0.35">
      <c r="B8" s="12" t="s">
        <v>11</v>
      </c>
      <c r="C8" s="4">
        <f>SUM('Month Wise Calculation'!F:F)</f>
        <v>191249.16000000003</v>
      </c>
    </row>
    <row r="9" spans="2:3" x14ac:dyDescent="0.35">
      <c r="B9" s="12" t="s">
        <v>14</v>
      </c>
      <c r="C9" s="5">
        <f>ROUND(VLOOKUP(C4,'Month Wise Calculation'!A:F,4,FALSE),2)</f>
        <v>395742.01</v>
      </c>
    </row>
    <row r="10" spans="2:3" x14ac:dyDescent="0.35">
      <c r="B10" s="12" t="s">
        <v>13</v>
      </c>
      <c r="C10" s="4">
        <f>C9-C8</f>
        <v>204492.84999999998</v>
      </c>
    </row>
    <row r="17" spans="5:6" x14ac:dyDescent="0.35">
      <c r="E17" s="13" t="s">
        <v>15</v>
      </c>
      <c r="F17" s="14" t="s">
        <v>16</v>
      </c>
    </row>
  </sheetData>
  <mergeCells count="1">
    <mergeCell ref="B1:C1"/>
  </mergeCells>
  <hyperlinks>
    <hyperlink ref="F17" r:id="rId1" xr:uid="{EB8A03FE-151A-4804-80B1-B7C58252C9A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3EFF6-9FF9-4F1A-A4AE-209CFD3CE576}">
  <dimension ref="A1:H1000"/>
  <sheetViews>
    <sheetView workbookViewId="0">
      <selection sqref="A1:F20"/>
    </sheetView>
  </sheetViews>
  <sheetFormatPr defaultRowHeight="14.5" x14ac:dyDescent="0.35"/>
  <cols>
    <col min="1" max="1" width="7.08984375" style="6" bestFit="1" customWidth="1"/>
    <col min="2" max="2" width="11.36328125" style="6" bestFit="1" customWidth="1"/>
    <col min="3" max="3" width="9.36328125" style="6" bestFit="1" customWidth="1"/>
    <col min="4" max="4" width="11.36328125" style="6" bestFit="1" customWidth="1"/>
    <col min="5" max="5" width="21.7265625" style="5" bestFit="1" customWidth="1"/>
    <col min="6" max="6" width="18.08984375" style="5" bestFit="1" customWidth="1"/>
    <col min="7" max="7" width="8.7265625" style="9"/>
  </cols>
  <sheetData>
    <row r="1" spans="1: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8" x14ac:dyDescent="0.35">
      <c r="A2" s="2">
        <v>1</v>
      </c>
      <c r="B2" s="3">
        <f>IF(A2="","",F2+Summary!C6)</f>
        <v>1000</v>
      </c>
      <c r="C2" s="3">
        <f>IF(A2="","",B2*E2/100)</f>
        <v>12.5</v>
      </c>
      <c r="D2" s="3">
        <f>IF(A2="","",B2+C2)</f>
        <v>1012.5</v>
      </c>
      <c r="E2" s="4">
        <f>IF(A2="","",(Summary!$C$7/12)*100)</f>
        <v>1.25</v>
      </c>
      <c r="F2" s="5">
        <f>IF(A2="","",ROUND(IF(((A2-1)/12)=0,Summary!$C$3,IF(INT(((A2-1)/12))-((A2-1)/12)=0,F1+(Summary!$C$5/100)*F1,'Month Wise Calculation'!F1)),2))</f>
        <v>1000</v>
      </c>
      <c r="H2" s="9"/>
    </row>
    <row r="3" spans="1:8" x14ac:dyDescent="0.35">
      <c r="A3" s="2">
        <f>IF(A2&lt;Summary!$C$4,A2+1,"")</f>
        <v>2</v>
      </c>
      <c r="B3" s="3">
        <f>IF(A2="","",D2+F3)</f>
        <v>2012.5</v>
      </c>
      <c r="C3" s="3">
        <f t="shared" ref="C3:C66" si="0">IF(A3="","",B3*E3/100)</f>
        <v>25.15625</v>
      </c>
      <c r="D3" s="3">
        <f t="shared" ref="D3:D66" si="1">IF(A3="","",B3+C3)</f>
        <v>2037.65625</v>
      </c>
      <c r="E3" s="4">
        <f>IF(A3="","",(Summary!$C$7/12)*100)</f>
        <v>1.25</v>
      </c>
      <c r="F3" s="5">
        <f>IF(A3="","",ROUND(IF(((A3-1)/12)=0,Summary!$C$3,IF(INT(((A3-1)/12))-((A3-1)/12)=0,F2+(Summary!$C$5/100)*F2,'Month Wise Calculation'!F2)),2))</f>
        <v>1000</v>
      </c>
      <c r="H3" s="9"/>
    </row>
    <row r="4" spans="1:8" x14ac:dyDescent="0.35">
      <c r="A4" s="2">
        <f>IF(A3&lt;Summary!$C$4,A3+1,"")</f>
        <v>3</v>
      </c>
      <c r="B4" s="3">
        <f t="shared" ref="B4:B67" si="2">IF(A3="","",D3+F4)</f>
        <v>3037.65625</v>
      </c>
      <c r="C4" s="3">
        <f t="shared" si="0"/>
        <v>37.970703125</v>
      </c>
      <c r="D4" s="3">
        <f t="shared" si="1"/>
        <v>3075.626953125</v>
      </c>
      <c r="E4" s="4">
        <f>IF(A4="","",(Summary!$C$7/12)*100)</f>
        <v>1.25</v>
      </c>
      <c r="F4" s="5">
        <f>IF(A4="","",ROUND(IF(((A4-1)/12)=0,Summary!$C$3,IF(INT(((A4-1)/12))-((A4-1)/12)=0,F3+(Summary!$C$5/100)*F3,'Month Wise Calculation'!F3)),2))</f>
        <v>1000</v>
      </c>
      <c r="H4" s="9"/>
    </row>
    <row r="5" spans="1:8" x14ac:dyDescent="0.35">
      <c r="A5" s="2">
        <f>IF(A4&lt;Summary!$C$4,A4+1,"")</f>
        <v>4</v>
      </c>
      <c r="B5" s="3">
        <f t="shared" si="2"/>
        <v>4075.626953125</v>
      </c>
      <c r="C5" s="3">
        <f t="shared" si="0"/>
        <v>50.945336914062501</v>
      </c>
      <c r="D5" s="3">
        <f t="shared" si="1"/>
        <v>4126.5722900390629</v>
      </c>
      <c r="E5" s="4">
        <f>IF(A5="","",(Summary!$C$7/12)*100)</f>
        <v>1.25</v>
      </c>
      <c r="F5" s="5">
        <f>IF(A5="","",ROUND(IF(((A5-1)/12)=0,Summary!$C$3,IF(INT(((A5-1)/12))-((A5-1)/12)=0,F4+(Summary!$C$5/100)*F4,'Month Wise Calculation'!F4)),2))</f>
        <v>1000</v>
      </c>
      <c r="H5" s="9"/>
    </row>
    <row r="6" spans="1:8" x14ac:dyDescent="0.35">
      <c r="A6" s="2">
        <f>IF(A5&lt;Summary!$C$4,A5+1,"")</f>
        <v>5</v>
      </c>
      <c r="B6" s="3">
        <f t="shared" si="2"/>
        <v>5126.5722900390629</v>
      </c>
      <c r="C6" s="3">
        <f t="shared" si="0"/>
        <v>64.082153625488274</v>
      </c>
      <c r="D6" s="3">
        <f t="shared" si="1"/>
        <v>5190.6544436645509</v>
      </c>
      <c r="E6" s="4">
        <f>IF(A6="","",(Summary!$C$7/12)*100)</f>
        <v>1.25</v>
      </c>
      <c r="F6" s="5">
        <f>IF(A6="","",ROUND(IF(((A6-1)/12)=0,Summary!$C$3,IF(INT(((A6-1)/12))-((A6-1)/12)=0,F5+(Summary!$C$5/100)*F5,'Month Wise Calculation'!F5)),2))</f>
        <v>1000</v>
      </c>
      <c r="H6" s="9"/>
    </row>
    <row r="7" spans="1:8" x14ac:dyDescent="0.35">
      <c r="A7" s="2">
        <f>IF(A6&lt;Summary!$C$4,A6+1,"")</f>
        <v>6</v>
      </c>
      <c r="B7" s="3">
        <f t="shared" si="2"/>
        <v>6190.6544436645509</v>
      </c>
      <c r="C7" s="3">
        <f t="shared" si="0"/>
        <v>77.38318054580688</v>
      </c>
      <c r="D7" s="3">
        <f t="shared" si="1"/>
        <v>6268.0376242103575</v>
      </c>
      <c r="E7" s="4">
        <f>IF(A7="","",(Summary!$C$7/12)*100)</f>
        <v>1.25</v>
      </c>
      <c r="F7" s="5">
        <f>IF(A7="","",ROUND(IF(((A7-1)/12)=0,Summary!$C$3,IF(INT(((A7-1)/12))-((A7-1)/12)=0,F6+(Summary!$C$5/100)*F6,'Month Wise Calculation'!F6)),2))</f>
        <v>1000</v>
      </c>
      <c r="H7" s="9"/>
    </row>
    <row r="8" spans="1:8" x14ac:dyDescent="0.35">
      <c r="A8" s="2">
        <f>IF(A7&lt;Summary!$C$4,A7+1,"")</f>
        <v>7</v>
      </c>
      <c r="B8" s="3">
        <f t="shared" si="2"/>
        <v>7268.0376242103575</v>
      </c>
      <c r="C8" s="3">
        <f t="shared" si="0"/>
        <v>90.850470302629475</v>
      </c>
      <c r="D8" s="3">
        <f t="shared" si="1"/>
        <v>7358.8880945129868</v>
      </c>
      <c r="E8" s="4">
        <f>IF(A8="","",(Summary!$C$7/12)*100)</f>
        <v>1.25</v>
      </c>
      <c r="F8" s="5">
        <f>IF(A8="","",ROUND(IF(((A8-1)/12)=0,Summary!$C$3,IF(INT(((A8-1)/12))-((A8-1)/12)=0,F7+(Summary!$C$5/100)*F7,'Month Wise Calculation'!F7)),2))</f>
        <v>1000</v>
      </c>
      <c r="H8" s="9"/>
    </row>
    <row r="9" spans="1:8" x14ac:dyDescent="0.35">
      <c r="A9" s="2">
        <f>IF(A8&lt;Summary!$C$4,A8+1,"")</f>
        <v>8</v>
      </c>
      <c r="B9" s="3">
        <f t="shared" si="2"/>
        <v>8358.8880945129858</v>
      </c>
      <c r="C9" s="3">
        <f t="shared" si="0"/>
        <v>104.48610118141232</v>
      </c>
      <c r="D9" s="3">
        <f t="shared" si="1"/>
        <v>8463.3741956943977</v>
      </c>
      <c r="E9" s="4">
        <f>IF(A9="","",(Summary!$C$7/12)*100)</f>
        <v>1.25</v>
      </c>
      <c r="F9" s="5">
        <f>IF(A9="","",ROUND(IF(((A9-1)/12)=0,Summary!$C$3,IF(INT(((A9-1)/12))-((A9-1)/12)=0,F8+(Summary!$C$5/100)*F8,'Month Wise Calculation'!F8)),2))</f>
        <v>1000</v>
      </c>
      <c r="H9" s="9"/>
    </row>
    <row r="10" spans="1:8" x14ac:dyDescent="0.35">
      <c r="A10" s="2">
        <f>IF(A9&lt;Summary!$C$4,A9+1,"")</f>
        <v>9</v>
      </c>
      <c r="B10" s="3">
        <f t="shared" si="2"/>
        <v>9463.3741956943977</v>
      </c>
      <c r="C10" s="3">
        <f t="shared" si="0"/>
        <v>118.29217744617998</v>
      </c>
      <c r="D10" s="3">
        <f t="shared" si="1"/>
        <v>9581.666373140577</v>
      </c>
      <c r="E10" s="4">
        <f>IF(A10="","",(Summary!$C$7/12)*100)</f>
        <v>1.25</v>
      </c>
      <c r="F10" s="5">
        <f>IF(A10="","",ROUND(IF(((A10-1)/12)=0,Summary!$C$3,IF(INT(((A10-1)/12))-((A10-1)/12)=0,F9+(Summary!$C$5/100)*F9,'Month Wise Calculation'!F9)),2))</f>
        <v>1000</v>
      </c>
      <c r="H10" s="9"/>
    </row>
    <row r="11" spans="1:8" x14ac:dyDescent="0.35">
      <c r="A11" s="2">
        <f>IF(A10&lt;Summary!$C$4,A10+1,"")</f>
        <v>10</v>
      </c>
      <c r="B11" s="3">
        <f t="shared" si="2"/>
        <v>10581.666373140577</v>
      </c>
      <c r="C11" s="3">
        <f t="shared" si="0"/>
        <v>132.27082966425721</v>
      </c>
      <c r="D11" s="3">
        <f t="shared" si="1"/>
        <v>10713.937202804835</v>
      </c>
      <c r="E11" s="4">
        <f>IF(A11="","",(Summary!$C$7/12)*100)</f>
        <v>1.25</v>
      </c>
      <c r="F11" s="5">
        <f>IF(A11="","",ROUND(IF(((A11-1)/12)=0,Summary!$C$3,IF(INT(((A11-1)/12))-((A11-1)/12)=0,F10+(Summary!$C$5/100)*F10,'Month Wise Calculation'!F10)),2))</f>
        <v>1000</v>
      </c>
      <c r="H11" s="9"/>
    </row>
    <row r="12" spans="1:8" x14ac:dyDescent="0.35">
      <c r="A12" s="2">
        <f>IF(A11&lt;Summary!$C$4,A11+1,"")</f>
        <v>11</v>
      </c>
      <c r="B12" s="3">
        <f t="shared" si="2"/>
        <v>11713.937202804835</v>
      </c>
      <c r="C12" s="3">
        <f t="shared" si="0"/>
        <v>146.42421503506046</v>
      </c>
      <c r="D12" s="3">
        <f t="shared" si="1"/>
        <v>11860.361417839895</v>
      </c>
      <c r="E12" s="4">
        <f>IF(A12="","",(Summary!$C$7/12)*100)</f>
        <v>1.25</v>
      </c>
      <c r="F12" s="5">
        <f>IF(A12="","",ROUND(IF(((A12-1)/12)=0,Summary!$C$3,IF(INT(((A12-1)/12))-((A12-1)/12)=0,F11+(Summary!$C$5/100)*F11,'Month Wise Calculation'!F11)),2))</f>
        <v>1000</v>
      </c>
      <c r="H12" s="9"/>
    </row>
    <row r="13" spans="1:8" x14ac:dyDescent="0.35">
      <c r="A13" s="2">
        <f>IF(A12&lt;Summary!$C$4,A12+1,"")</f>
        <v>12</v>
      </c>
      <c r="B13" s="3">
        <f t="shared" si="2"/>
        <v>12860.361417839895</v>
      </c>
      <c r="C13" s="3">
        <f t="shared" si="0"/>
        <v>160.75451772299868</v>
      </c>
      <c r="D13" s="3">
        <f t="shared" si="1"/>
        <v>13021.115935562893</v>
      </c>
      <c r="E13" s="4">
        <f>IF(A13="","",(Summary!$C$7/12)*100)</f>
        <v>1.25</v>
      </c>
      <c r="F13" s="5">
        <f>IF(A13="","",ROUND(IF(((A13-1)/12)=0,Summary!$C$3,IF(INT(((A13-1)/12))-((A13-1)/12)=0,F12+(Summary!$C$5/100)*F12,'Month Wise Calculation'!F12)),2))</f>
        <v>1000</v>
      </c>
      <c r="H13" s="9"/>
    </row>
    <row r="14" spans="1:8" x14ac:dyDescent="0.35">
      <c r="A14" s="2">
        <f>IF(A13&lt;Summary!$C$4,A13+1,"")</f>
        <v>13</v>
      </c>
      <c r="B14" s="3">
        <f t="shared" si="2"/>
        <v>14121.115935562893</v>
      </c>
      <c r="C14" s="3">
        <f t="shared" si="0"/>
        <v>176.51394919453617</v>
      </c>
      <c r="D14" s="3">
        <f t="shared" si="1"/>
        <v>14297.629884757429</v>
      </c>
      <c r="E14" s="4">
        <f>IF(A14="","",(Summary!$C$7/12)*100)</f>
        <v>1.25</v>
      </c>
      <c r="F14" s="5">
        <f>IF(A14="","",ROUND(IF(((A14-1)/12)=0,Summary!$C$3,IF(INT(((A14-1)/12))-((A14-1)/12)=0,F13+(Summary!$C$5/100)*F13,'Month Wise Calculation'!F13)),2))</f>
        <v>1100</v>
      </c>
      <c r="H14" s="9"/>
    </row>
    <row r="15" spans="1:8" x14ac:dyDescent="0.35">
      <c r="A15" s="2">
        <f>IF(A14&lt;Summary!$C$4,A14+1,"")</f>
        <v>14</v>
      </c>
      <c r="B15" s="3">
        <f t="shared" si="2"/>
        <v>15397.629884757429</v>
      </c>
      <c r="C15" s="3">
        <f t="shared" si="0"/>
        <v>192.47037355946784</v>
      </c>
      <c r="D15" s="3">
        <f t="shared" si="1"/>
        <v>15590.100258316897</v>
      </c>
      <c r="E15" s="4">
        <f>IF(A15="","",(Summary!$C$7/12)*100)</f>
        <v>1.25</v>
      </c>
      <c r="F15" s="5">
        <f>IF(A15="","",ROUND(IF(((A15-1)/12)=0,Summary!$C$3,IF(INT(((A15-1)/12))-((A15-1)/12)=0,F14+(Summary!$C$5/100)*F14,'Month Wise Calculation'!F14)),2))</f>
        <v>1100</v>
      </c>
      <c r="H15" s="9"/>
    </row>
    <row r="16" spans="1:8" x14ac:dyDescent="0.35">
      <c r="A16" s="2">
        <f>IF(A15&lt;Summary!$C$4,A15+1,"")</f>
        <v>15</v>
      </c>
      <c r="B16" s="3">
        <f t="shared" si="2"/>
        <v>16690.100258316896</v>
      </c>
      <c r="C16" s="3">
        <f t="shared" si="0"/>
        <v>208.62625322896122</v>
      </c>
      <c r="D16" s="3">
        <f t="shared" si="1"/>
        <v>16898.726511545858</v>
      </c>
      <c r="E16" s="4">
        <f>IF(A16="","",(Summary!$C$7/12)*100)</f>
        <v>1.25</v>
      </c>
      <c r="F16" s="5">
        <f>IF(A16="","",ROUND(IF(((A16-1)/12)=0,Summary!$C$3,IF(INT(((A16-1)/12))-((A16-1)/12)=0,F15+(Summary!$C$5/100)*F15,'Month Wise Calculation'!F15)),2))</f>
        <v>1100</v>
      </c>
      <c r="H16" s="9"/>
    </row>
    <row r="17" spans="1:8" x14ac:dyDescent="0.35">
      <c r="A17" s="2">
        <f>IF(A16&lt;Summary!$C$4,A16+1,"")</f>
        <v>16</v>
      </c>
      <c r="B17" s="3">
        <f t="shared" si="2"/>
        <v>17998.726511545858</v>
      </c>
      <c r="C17" s="3">
        <f t="shared" si="0"/>
        <v>224.98408139432323</v>
      </c>
      <c r="D17" s="3">
        <f t="shared" si="1"/>
        <v>18223.710592940181</v>
      </c>
      <c r="E17" s="4">
        <f>IF(A17="","",(Summary!$C$7/12)*100)</f>
        <v>1.25</v>
      </c>
      <c r="F17" s="5">
        <f>IF(A17="","",ROUND(IF(((A17-1)/12)=0,Summary!$C$3,IF(INT(((A17-1)/12))-((A17-1)/12)=0,F16+(Summary!$C$5/100)*F16,'Month Wise Calculation'!F16)),2))</f>
        <v>1100</v>
      </c>
      <c r="H17" s="9"/>
    </row>
    <row r="18" spans="1:8" x14ac:dyDescent="0.35">
      <c r="A18" s="2">
        <f>IF(A17&lt;Summary!$C$4,A17+1,"")</f>
        <v>17</v>
      </c>
      <c r="B18" s="3">
        <f t="shared" si="2"/>
        <v>19323.710592940181</v>
      </c>
      <c r="C18" s="3">
        <f t="shared" si="0"/>
        <v>241.54638241175226</v>
      </c>
      <c r="D18" s="3">
        <f t="shared" si="1"/>
        <v>19565.256975351931</v>
      </c>
      <c r="E18" s="4">
        <f>IF(A18="","",(Summary!$C$7/12)*100)</f>
        <v>1.25</v>
      </c>
      <c r="F18" s="5">
        <f>IF(A18="","",ROUND(IF(((A18-1)/12)=0,Summary!$C$3,IF(INT(((A18-1)/12))-((A18-1)/12)=0,F17+(Summary!$C$5/100)*F17,'Month Wise Calculation'!F17)),2))</f>
        <v>1100</v>
      </c>
      <c r="H18" s="9"/>
    </row>
    <row r="19" spans="1:8" x14ac:dyDescent="0.35">
      <c r="A19" s="2">
        <f>IF(A18&lt;Summary!$C$4,A18+1,"")</f>
        <v>18</v>
      </c>
      <c r="B19" s="3">
        <f t="shared" si="2"/>
        <v>20665.256975351931</v>
      </c>
      <c r="C19" s="3">
        <f t="shared" si="0"/>
        <v>258.31571219189914</v>
      </c>
      <c r="D19" s="3">
        <f t="shared" si="1"/>
        <v>20923.57268754383</v>
      </c>
      <c r="E19" s="4">
        <f>IF(A19="","",(Summary!$C$7/12)*100)</f>
        <v>1.25</v>
      </c>
      <c r="F19" s="5">
        <f>IF(A19="","",ROUND(IF(((A19-1)/12)=0,Summary!$C$3,IF(INT(((A19-1)/12))-((A19-1)/12)=0,F18+(Summary!$C$5/100)*F18,'Month Wise Calculation'!F18)),2))</f>
        <v>1100</v>
      </c>
      <c r="H19" s="9"/>
    </row>
    <row r="20" spans="1:8" x14ac:dyDescent="0.35">
      <c r="A20" s="2">
        <f>IF(A19&lt;Summary!$C$4,A19+1,"")</f>
        <v>19</v>
      </c>
      <c r="B20" s="3">
        <f t="shared" si="2"/>
        <v>22023.57268754383</v>
      </c>
      <c r="C20" s="3">
        <f t="shared" si="0"/>
        <v>275.29465859429786</v>
      </c>
      <c r="D20" s="3">
        <f t="shared" si="1"/>
        <v>22298.86734613813</v>
      </c>
      <c r="E20" s="4">
        <f>IF(A20="","",(Summary!$C$7/12)*100)</f>
        <v>1.25</v>
      </c>
      <c r="F20" s="5">
        <f>IF(A20="","",ROUND(IF(((A20-1)/12)=0,Summary!$C$3,IF(INT(((A20-1)/12))-((A20-1)/12)=0,F19+(Summary!$C$5/100)*F19,'Month Wise Calculation'!F19)),2))</f>
        <v>1100</v>
      </c>
      <c r="H20" s="9"/>
    </row>
    <row r="21" spans="1:8" x14ac:dyDescent="0.35">
      <c r="A21" s="2">
        <f>IF(A20&lt;Summary!$C$4,A20+1,"")</f>
        <v>20</v>
      </c>
      <c r="B21" s="3">
        <f t="shared" si="2"/>
        <v>23398.86734613813</v>
      </c>
      <c r="C21" s="3">
        <f t="shared" si="0"/>
        <v>292.48584182672658</v>
      </c>
      <c r="D21" s="3">
        <f t="shared" si="1"/>
        <v>23691.353187964854</v>
      </c>
      <c r="E21" s="4">
        <f>IF(A21="","",(Summary!$C$7/12)*100)</f>
        <v>1.25</v>
      </c>
      <c r="F21" s="5">
        <f>IF(A21="","",ROUND(IF(((A21-1)/12)=0,Summary!$C$3,IF(INT(((A21-1)/12))-((A21-1)/12)=0,F20+(Summary!$C$5/100)*F20,'Month Wise Calculation'!F20)),2))</f>
        <v>1100</v>
      </c>
      <c r="H21" s="9"/>
    </row>
    <row r="22" spans="1:8" x14ac:dyDescent="0.35">
      <c r="A22" s="2">
        <f>IF(A21&lt;Summary!$C$4,A21+1,"")</f>
        <v>21</v>
      </c>
      <c r="B22" s="3">
        <f t="shared" si="2"/>
        <v>24791.353187964854</v>
      </c>
      <c r="C22" s="3">
        <f t="shared" si="0"/>
        <v>309.89191484956069</v>
      </c>
      <c r="D22" s="3">
        <f t="shared" si="1"/>
        <v>25101.245102814417</v>
      </c>
      <c r="E22" s="4">
        <f>IF(A22="","",(Summary!$C$7/12)*100)</f>
        <v>1.25</v>
      </c>
      <c r="F22" s="5">
        <f>IF(A22="","",ROUND(IF(((A22-1)/12)=0,Summary!$C$3,IF(INT(((A22-1)/12))-((A22-1)/12)=0,F21+(Summary!$C$5/100)*F21,'Month Wise Calculation'!F21)),2))</f>
        <v>1100</v>
      </c>
      <c r="H22" s="9"/>
    </row>
    <row r="23" spans="1:8" x14ac:dyDescent="0.35">
      <c r="A23" s="2">
        <f>IF(A22&lt;Summary!$C$4,A22+1,"")</f>
        <v>22</v>
      </c>
      <c r="B23" s="3">
        <f t="shared" si="2"/>
        <v>26201.245102814417</v>
      </c>
      <c r="C23" s="3">
        <f t="shared" si="0"/>
        <v>327.51556378518018</v>
      </c>
      <c r="D23" s="3">
        <f t="shared" si="1"/>
        <v>26528.760666599595</v>
      </c>
      <c r="E23" s="4">
        <f>IF(A23="","",(Summary!$C$7/12)*100)</f>
        <v>1.25</v>
      </c>
      <c r="F23" s="5">
        <f>IF(A23="","",ROUND(IF(((A23-1)/12)=0,Summary!$C$3,IF(INT(((A23-1)/12))-((A23-1)/12)=0,F22+(Summary!$C$5/100)*F22,'Month Wise Calculation'!F22)),2))</f>
        <v>1100</v>
      </c>
      <c r="H23" s="9"/>
    </row>
    <row r="24" spans="1:8" x14ac:dyDescent="0.35">
      <c r="A24" s="2">
        <f>IF(A23&lt;Summary!$C$4,A23+1,"")</f>
        <v>23</v>
      </c>
      <c r="B24" s="3">
        <f t="shared" si="2"/>
        <v>27628.760666599595</v>
      </c>
      <c r="C24" s="3">
        <f t="shared" si="0"/>
        <v>345.35950833249495</v>
      </c>
      <c r="D24" s="3">
        <f t="shared" si="1"/>
        <v>27974.12017493209</v>
      </c>
      <c r="E24" s="4">
        <f>IF(A24="","",(Summary!$C$7/12)*100)</f>
        <v>1.25</v>
      </c>
      <c r="F24" s="5">
        <f>IF(A24="","",ROUND(IF(((A24-1)/12)=0,Summary!$C$3,IF(INT(((A24-1)/12))-((A24-1)/12)=0,F23+(Summary!$C$5/100)*F23,'Month Wise Calculation'!F23)),2))</f>
        <v>1100</v>
      </c>
      <c r="H24" s="9"/>
    </row>
    <row r="25" spans="1:8" x14ac:dyDescent="0.35">
      <c r="A25" s="2">
        <f>IF(A24&lt;Summary!$C$4,A24+1,"")</f>
        <v>24</v>
      </c>
      <c r="B25" s="3">
        <f t="shared" si="2"/>
        <v>29074.12017493209</v>
      </c>
      <c r="C25" s="3">
        <f t="shared" si="0"/>
        <v>363.42650218665113</v>
      </c>
      <c r="D25" s="3">
        <f t="shared" si="1"/>
        <v>29437.546677118742</v>
      </c>
      <c r="E25" s="4">
        <f>IF(A25="","",(Summary!$C$7/12)*100)</f>
        <v>1.25</v>
      </c>
      <c r="F25" s="5">
        <f>IF(A25="","",ROUND(IF(((A25-1)/12)=0,Summary!$C$3,IF(INT(((A25-1)/12))-((A25-1)/12)=0,F24+(Summary!$C$5/100)*F24,'Month Wise Calculation'!F24)),2))</f>
        <v>1100</v>
      </c>
      <c r="H25" s="9"/>
    </row>
    <row r="26" spans="1:8" x14ac:dyDescent="0.35">
      <c r="A26" s="2">
        <f>IF(A25&lt;Summary!$C$4,A25+1,"")</f>
        <v>25</v>
      </c>
      <c r="B26" s="3">
        <f t="shared" si="2"/>
        <v>30647.546677118742</v>
      </c>
      <c r="C26" s="3">
        <f t="shared" si="0"/>
        <v>383.0943334639843</v>
      </c>
      <c r="D26" s="3">
        <f t="shared" si="1"/>
        <v>31030.641010582727</v>
      </c>
      <c r="E26" s="4">
        <f>IF(A26="","",(Summary!$C$7/12)*100)</f>
        <v>1.25</v>
      </c>
      <c r="F26" s="5">
        <f>IF(A26="","",ROUND(IF(((A26-1)/12)=0,Summary!$C$3,IF(INT(((A26-1)/12))-((A26-1)/12)=0,F25+(Summary!$C$5/100)*F25,'Month Wise Calculation'!F25)),2))</f>
        <v>1210</v>
      </c>
      <c r="H26" s="9"/>
    </row>
    <row r="27" spans="1:8" x14ac:dyDescent="0.35">
      <c r="A27" s="2">
        <f>IF(A26&lt;Summary!$C$4,A26+1,"")</f>
        <v>26</v>
      </c>
      <c r="B27" s="3">
        <f t="shared" si="2"/>
        <v>32240.641010582727</v>
      </c>
      <c r="C27" s="3">
        <f t="shared" si="0"/>
        <v>403.00801263228408</v>
      </c>
      <c r="D27" s="3">
        <f t="shared" si="1"/>
        <v>32643.64902321501</v>
      </c>
      <c r="E27" s="4">
        <f>IF(A27="","",(Summary!$C$7/12)*100)</f>
        <v>1.25</v>
      </c>
      <c r="F27" s="5">
        <f>IF(A27="","",ROUND(IF(((A27-1)/12)=0,Summary!$C$3,IF(INT(((A27-1)/12))-((A27-1)/12)=0,F26+(Summary!$C$5/100)*F26,'Month Wise Calculation'!F26)),2))</f>
        <v>1210</v>
      </c>
      <c r="H27" s="9"/>
    </row>
    <row r="28" spans="1:8" x14ac:dyDescent="0.35">
      <c r="A28" s="2">
        <f>IF(A27&lt;Summary!$C$4,A27+1,"")</f>
        <v>27</v>
      </c>
      <c r="B28" s="3">
        <f t="shared" si="2"/>
        <v>33853.64902321501</v>
      </c>
      <c r="C28" s="3">
        <f t="shared" si="0"/>
        <v>423.17061279018759</v>
      </c>
      <c r="D28" s="3">
        <f t="shared" si="1"/>
        <v>34276.819636005195</v>
      </c>
      <c r="E28" s="4">
        <f>IF(A28="","",(Summary!$C$7/12)*100)</f>
        <v>1.25</v>
      </c>
      <c r="F28" s="5">
        <f>IF(A28="","",ROUND(IF(((A28-1)/12)=0,Summary!$C$3,IF(INT(((A28-1)/12))-((A28-1)/12)=0,F27+(Summary!$C$5/100)*F27,'Month Wise Calculation'!F27)),2))</f>
        <v>1210</v>
      </c>
      <c r="H28" s="9"/>
    </row>
    <row r="29" spans="1:8" x14ac:dyDescent="0.35">
      <c r="A29" s="2">
        <f>IF(A28&lt;Summary!$C$4,A28+1,"")</f>
        <v>28</v>
      </c>
      <c r="B29" s="3">
        <f t="shared" si="2"/>
        <v>35486.819636005195</v>
      </c>
      <c r="C29" s="3">
        <f t="shared" si="0"/>
        <v>443.58524545006497</v>
      </c>
      <c r="D29" s="3">
        <f t="shared" si="1"/>
        <v>35930.404881455259</v>
      </c>
      <c r="E29" s="4">
        <f>IF(A29="","",(Summary!$C$7/12)*100)</f>
        <v>1.25</v>
      </c>
      <c r="F29" s="5">
        <f>IF(A29="","",ROUND(IF(((A29-1)/12)=0,Summary!$C$3,IF(INT(((A29-1)/12))-((A29-1)/12)=0,F28+(Summary!$C$5/100)*F28,'Month Wise Calculation'!F28)),2))</f>
        <v>1210</v>
      </c>
      <c r="H29" s="9"/>
    </row>
    <row r="30" spans="1:8" x14ac:dyDescent="0.35">
      <c r="A30" s="2">
        <f>IF(A29&lt;Summary!$C$4,A29+1,"")</f>
        <v>29</v>
      </c>
      <c r="B30" s="3">
        <f t="shared" si="2"/>
        <v>37140.404881455259</v>
      </c>
      <c r="C30" s="3">
        <f t="shared" si="0"/>
        <v>464.25506101819076</v>
      </c>
      <c r="D30" s="3">
        <f t="shared" si="1"/>
        <v>37604.659942473452</v>
      </c>
      <c r="E30" s="4">
        <f>IF(A30="","",(Summary!$C$7/12)*100)</f>
        <v>1.25</v>
      </c>
      <c r="F30" s="5">
        <f>IF(A30="","",ROUND(IF(((A30-1)/12)=0,Summary!$C$3,IF(INT(((A30-1)/12))-((A30-1)/12)=0,F29+(Summary!$C$5/100)*F29,'Month Wise Calculation'!F29)),2))</f>
        <v>1210</v>
      </c>
      <c r="H30" s="9"/>
    </row>
    <row r="31" spans="1:8" x14ac:dyDescent="0.35">
      <c r="A31" s="2">
        <f>IF(A30&lt;Summary!$C$4,A30+1,"")</f>
        <v>30</v>
      </c>
      <c r="B31" s="3">
        <f t="shared" si="2"/>
        <v>38814.659942473452</v>
      </c>
      <c r="C31" s="3">
        <f t="shared" si="0"/>
        <v>485.18324928091818</v>
      </c>
      <c r="D31" s="3">
        <f t="shared" si="1"/>
        <v>39299.843191754371</v>
      </c>
      <c r="E31" s="4">
        <f>IF(A31="","",(Summary!$C$7/12)*100)</f>
        <v>1.25</v>
      </c>
      <c r="F31" s="5">
        <f>IF(A31="","",ROUND(IF(((A31-1)/12)=0,Summary!$C$3,IF(INT(((A31-1)/12))-((A31-1)/12)=0,F30+(Summary!$C$5/100)*F30,'Month Wise Calculation'!F30)),2))</f>
        <v>1210</v>
      </c>
      <c r="H31" s="9"/>
    </row>
    <row r="32" spans="1:8" x14ac:dyDescent="0.35">
      <c r="A32" s="2">
        <f>IF(A31&lt;Summary!$C$4,A31+1,"")</f>
        <v>31</v>
      </c>
      <c r="B32" s="3">
        <f t="shared" si="2"/>
        <v>40509.843191754371</v>
      </c>
      <c r="C32" s="3">
        <f t="shared" si="0"/>
        <v>506.37303989692964</v>
      </c>
      <c r="D32" s="3">
        <f t="shared" si="1"/>
        <v>41016.216231651299</v>
      </c>
      <c r="E32" s="4">
        <f>IF(A32="","",(Summary!$C$7/12)*100)</f>
        <v>1.25</v>
      </c>
      <c r="F32" s="5">
        <f>IF(A32="","",ROUND(IF(((A32-1)/12)=0,Summary!$C$3,IF(INT(((A32-1)/12))-((A32-1)/12)=0,F31+(Summary!$C$5/100)*F31,'Month Wise Calculation'!F31)),2))</f>
        <v>1210</v>
      </c>
      <c r="H32" s="9"/>
    </row>
    <row r="33" spans="1:8" x14ac:dyDescent="0.35">
      <c r="A33" s="2">
        <f>IF(A32&lt;Summary!$C$4,A32+1,"")</f>
        <v>32</v>
      </c>
      <c r="B33" s="3">
        <f t="shared" si="2"/>
        <v>42226.216231651299</v>
      </c>
      <c r="C33" s="3">
        <f t="shared" si="0"/>
        <v>527.82770289564132</v>
      </c>
      <c r="D33" s="3">
        <f t="shared" si="1"/>
        <v>42754.043934546942</v>
      </c>
      <c r="E33" s="4">
        <f>IF(A33="","",(Summary!$C$7/12)*100)</f>
        <v>1.25</v>
      </c>
      <c r="F33" s="5">
        <f>IF(A33="","",ROUND(IF(((A33-1)/12)=0,Summary!$C$3,IF(INT(((A33-1)/12))-((A33-1)/12)=0,F32+(Summary!$C$5/100)*F32,'Month Wise Calculation'!F32)),2))</f>
        <v>1210</v>
      </c>
      <c r="H33" s="9"/>
    </row>
    <row r="34" spans="1:8" x14ac:dyDescent="0.35">
      <c r="A34" s="2">
        <f>IF(A33&lt;Summary!$C$4,A33+1,"")</f>
        <v>33</v>
      </c>
      <c r="B34" s="3">
        <f t="shared" si="2"/>
        <v>43964.043934546942</v>
      </c>
      <c r="C34" s="3">
        <f t="shared" si="0"/>
        <v>549.5505491818368</v>
      </c>
      <c r="D34" s="3">
        <f t="shared" si="1"/>
        <v>44513.594483728783</v>
      </c>
      <c r="E34" s="4">
        <f>IF(A34="","",(Summary!$C$7/12)*100)</f>
        <v>1.25</v>
      </c>
      <c r="F34" s="5">
        <f>IF(A34="","",ROUND(IF(((A34-1)/12)=0,Summary!$C$3,IF(INT(((A34-1)/12))-((A34-1)/12)=0,F33+(Summary!$C$5/100)*F33,'Month Wise Calculation'!F33)),2))</f>
        <v>1210</v>
      </c>
      <c r="H34" s="9"/>
    </row>
    <row r="35" spans="1:8" x14ac:dyDescent="0.35">
      <c r="A35" s="2">
        <f>IF(A34&lt;Summary!$C$4,A34+1,"")</f>
        <v>34</v>
      </c>
      <c r="B35" s="3">
        <f t="shared" si="2"/>
        <v>45723.594483728783</v>
      </c>
      <c r="C35" s="3">
        <f t="shared" si="0"/>
        <v>571.5449310466098</v>
      </c>
      <c r="D35" s="3">
        <f t="shared" si="1"/>
        <v>46295.139414775389</v>
      </c>
      <c r="E35" s="4">
        <f>IF(A35="","",(Summary!$C$7/12)*100)</f>
        <v>1.25</v>
      </c>
      <c r="F35" s="5">
        <f>IF(A35="","",ROUND(IF(((A35-1)/12)=0,Summary!$C$3,IF(INT(((A35-1)/12))-((A35-1)/12)=0,F34+(Summary!$C$5/100)*F34,'Month Wise Calculation'!F34)),2))</f>
        <v>1210</v>
      </c>
      <c r="H35" s="9"/>
    </row>
    <row r="36" spans="1:8" x14ac:dyDescent="0.35">
      <c r="A36" s="2">
        <f>IF(A35&lt;Summary!$C$4,A35+1,"")</f>
        <v>35</v>
      </c>
      <c r="B36" s="3">
        <f t="shared" si="2"/>
        <v>47505.139414775389</v>
      </c>
      <c r="C36" s="3">
        <f t="shared" si="0"/>
        <v>593.81424268469232</v>
      </c>
      <c r="D36" s="3">
        <f t="shared" si="1"/>
        <v>48098.953657460079</v>
      </c>
      <c r="E36" s="4">
        <f>IF(A36="","",(Summary!$C$7/12)*100)</f>
        <v>1.25</v>
      </c>
      <c r="F36" s="5">
        <f>IF(A36="","",ROUND(IF(((A36-1)/12)=0,Summary!$C$3,IF(INT(((A36-1)/12))-((A36-1)/12)=0,F35+(Summary!$C$5/100)*F35,'Month Wise Calculation'!F35)),2))</f>
        <v>1210</v>
      </c>
      <c r="H36" s="9"/>
    </row>
    <row r="37" spans="1:8" x14ac:dyDescent="0.35">
      <c r="A37" s="2">
        <f>IF(A36&lt;Summary!$C$4,A36+1,"")</f>
        <v>36</v>
      </c>
      <c r="B37" s="3">
        <f t="shared" si="2"/>
        <v>49308.953657460079</v>
      </c>
      <c r="C37" s="3">
        <f t="shared" si="0"/>
        <v>616.36192071825099</v>
      </c>
      <c r="D37" s="3">
        <f t="shared" si="1"/>
        <v>49925.315578178328</v>
      </c>
      <c r="E37" s="4">
        <f>IF(A37="","",(Summary!$C$7/12)*100)</f>
        <v>1.25</v>
      </c>
      <c r="F37" s="5">
        <f>IF(A37="","",ROUND(IF(((A37-1)/12)=0,Summary!$C$3,IF(INT(((A37-1)/12))-((A37-1)/12)=0,F36+(Summary!$C$5/100)*F36,'Month Wise Calculation'!F36)),2))</f>
        <v>1210</v>
      </c>
      <c r="H37" s="9"/>
    </row>
    <row r="38" spans="1:8" x14ac:dyDescent="0.35">
      <c r="A38" s="2">
        <f>IF(A37&lt;Summary!$C$4,A37+1,"")</f>
        <v>37</v>
      </c>
      <c r="B38" s="3">
        <f t="shared" si="2"/>
        <v>51256.315578178328</v>
      </c>
      <c r="C38" s="3">
        <f t="shared" si="0"/>
        <v>640.7039447272291</v>
      </c>
      <c r="D38" s="3">
        <f t="shared" si="1"/>
        <v>51897.019522905553</v>
      </c>
      <c r="E38" s="4">
        <f>IF(A38="","",(Summary!$C$7/12)*100)</f>
        <v>1.25</v>
      </c>
      <c r="F38" s="5">
        <f>IF(A38="","",ROUND(IF(((A38-1)/12)=0,Summary!$C$3,IF(INT(((A38-1)/12))-((A38-1)/12)=0,F37+(Summary!$C$5/100)*F37,'Month Wise Calculation'!F37)),2))</f>
        <v>1331</v>
      </c>
      <c r="H38" s="9"/>
    </row>
    <row r="39" spans="1:8" x14ac:dyDescent="0.35">
      <c r="A39" s="2">
        <f>IF(A38&lt;Summary!$C$4,A38+1,"")</f>
        <v>38</v>
      </c>
      <c r="B39" s="3">
        <f t="shared" si="2"/>
        <v>53228.019522905553</v>
      </c>
      <c r="C39" s="3">
        <f t="shared" si="0"/>
        <v>665.35024403631951</v>
      </c>
      <c r="D39" s="3">
        <f t="shared" si="1"/>
        <v>53893.369766941876</v>
      </c>
      <c r="E39" s="4">
        <f>IF(A39="","",(Summary!$C$7/12)*100)</f>
        <v>1.25</v>
      </c>
      <c r="F39" s="5">
        <f>IF(A39="","",ROUND(IF(((A39-1)/12)=0,Summary!$C$3,IF(INT(((A39-1)/12))-((A39-1)/12)=0,F38+(Summary!$C$5/100)*F38,'Month Wise Calculation'!F38)),2))</f>
        <v>1331</v>
      </c>
      <c r="H39" s="9"/>
    </row>
    <row r="40" spans="1:8" x14ac:dyDescent="0.35">
      <c r="A40" s="2">
        <f>IF(A39&lt;Summary!$C$4,A39+1,"")</f>
        <v>39</v>
      </c>
      <c r="B40" s="3">
        <f t="shared" si="2"/>
        <v>55224.369766941876</v>
      </c>
      <c r="C40" s="3">
        <f t="shared" si="0"/>
        <v>690.30462208677341</v>
      </c>
      <c r="D40" s="3">
        <f t="shared" si="1"/>
        <v>55914.674389028653</v>
      </c>
      <c r="E40" s="4">
        <f>IF(A40="","",(Summary!$C$7/12)*100)</f>
        <v>1.25</v>
      </c>
      <c r="F40" s="5">
        <f>IF(A40="","",ROUND(IF(((A40-1)/12)=0,Summary!$C$3,IF(INT(((A40-1)/12))-((A40-1)/12)=0,F39+(Summary!$C$5/100)*F39,'Month Wise Calculation'!F39)),2))</f>
        <v>1331</v>
      </c>
      <c r="H40" s="9"/>
    </row>
    <row r="41" spans="1:8" x14ac:dyDescent="0.35">
      <c r="A41" s="2">
        <f>IF(A40&lt;Summary!$C$4,A40+1,"")</f>
        <v>40</v>
      </c>
      <c r="B41" s="3">
        <f t="shared" si="2"/>
        <v>57245.674389028653</v>
      </c>
      <c r="C41" s="3">
        <f t="shared" si="0"/>
        <v>715.57092986285818</v>
      </c>
      <c r="D41" s="3">
        <f t="shared" si="1"/>
        <v>57961.24531889151</v>
      </c>
      <c r="E41" s="4">
        <f>IF(A41="","",(Summary!$C$7/12)*100)</f>
        <v>1.25</v>
      </c>
      <c r="F41" s="5">
        <f>IF(A41="","",ROUND(IF(((A41-1)/12)=0,Summary!$C$3,IF(INT(((A41-1)/12))-((A41-1)/12)=0,F40+(Summary!$C$5/100)*F40,'Month Wise Calculation'!F40)),2))</f>
        <v>1331</v>
      </c>
      <c r="H41" s="9"/>
    </row>
    <row r="42" spans="1:8" x14ac:dyDescent="0.35">
      <c r="A42" s="2">
        <f>IF(A41&lt;Summary!$C$4,A41+1,"")</f>
        <v>41</v>
      </c>
      <c r="B42" s="3">
        <f t="shared" si="2"/>
        <v>59292.24531889151</v>
      </c>
      <c r="C42" s="3">
        <f t="shared" si="0"/>
        <v>741.15306648614376</v>
      </c>
      <c r="D42" s="3">
        <f t="shared" si="1"/>
        <v>60033.398385377652</v>
      </c>
      <c r="E42" s="4">
        <f>IF(A42="","",(Summary!$C$7/12)*100)</f>
        <v>1.25</v>
      </c>
      <c r="F42" s="5">
        <f>IF(A42="","",ROUND(IF(((A42-1)/12)=0,Summary!$C$3,IF(INT(((A42-1)/12))-((A42-1)/12)=0,F41+(Summary!$C$5/100)*F41,'Month Wise Calculation'!F41)),2))</f>
        <v>1331</v>
      </c>
      <c r="H42" s="9"/>
    </row>
    <row r="43" spans="1:8" x14ac:dyDescent="0.35">
      <c r="A43" s="2">
        <f>IF(A42&lt;Summary!$C$4,A42+1,"")</f>
        <v>42</v>
      </c>
      <c r="B43" s="3">
        <f t="shared" si="2"/>
        <v>61364.398385377652</v>
      </c>
      <c r="C43" s="3">
        <f t="shared" si="0"/>
        <v>767.05497981722056</v>
      </c>
      <c r="D43" s="3">
        <f t="shared" si="1"/>
        <v>62131.453365194873</v>
      </c>
      <c r="E43" s="4">
        <f>IF(A43="","",(Summary!$C$7/12)*100)</f>
        <v>1.25</v>
      </c>
      <c r="F43" s="5">
        <f>IF(A43="","",ROUND(IF(((A43-1)/12)=0,Summary!$C$3,IF(INT(((A43-1)/12))-((A43-1)/12)=0,F42+(Summary!$C$5/100)*F42,'Month Wise Calculation'!F42)),2))</f>
        <v>1331</v>
      </c>
      <c r="H43" s="9"/>
    </row>
    <row r="44" spans="1:8" x14ac:dyDescent="0.35">
      <c r="A44" s="2">
        <f>IF(A43&lt;Summary!$C$4,A43+1,"")</f>
        <v>43</v>
      </c>
      <c r="B44" s="3">
        <f t="shared" si="2"/>
        <v>63462.453365194873</v>
      </c>
      <c r="C44" s="3">
        <f t="shared" si="0"/>
        <v>793.28066706493587</v>
      </c>
      <c r="D44" s="3">
        <f t="shared" si="1"/>
        <v>64255.73403225981</v>
      </c>
      <c r="E44" s="4">
        <f>IF(A44="","",(Summary!$C$7/12)*100)</f>
        <v>1.25</v>
      </c>
      <c r="F44" s="5">
        <f>IF(A44="","",ROUND(IF(((A44-1)/12)=0,Summary!$C$3,IF(INT(((A44-1)/12))-((A44-1)/12)=0,F43+(Summary!$C$5/100)*F43,'Month Wise Calculation'!F43)),2))</f>
        <v>1331</v>
      </c>
      <c r="H44" s="9"/>
    </row>
    <row r="45" spans="1:8" x14ac:dyDescent="0.35">
      <c r="A45" s="2">
        <f>IF(A44&lt;Summary!$C$4,A44+1,"")</f>
        <v>44</v>
      </c>
      <c r="B45" s="3">
        <f t="shared" si="2"/>
        <v>65586.734032259817</v>
      </c>
      <c r="C45" s="3">
        <f t="shared" si="0"/>
        <v>819.83417540324763</v>
      </c>
      <c r="D45" s="3">
        <f t="shared" si="1"/>
        <v>66406.568207663062</v>
      </c>
      <c r="E45" s="4">
        <f>IF(A45="","",(Summary!$C$7/12)*100)</f>
        <v>1.25</v>
      </c>
      <c r="F45" s="5">
        <f>IF(A45="","",ROUND(IF(((A45-1)/12)=0,Summary!$C$3,IF(INT(((A45-1)/12))-((A45-1)/12)=0,F44+(Summary!$C$5/100)*F44,'Month Wise Calculation'!F44)),2))</f>
        <v>1331</v>
      </c>
      <c r="H45" s="9"/>
    </row>
    <row r="46" spans="1:8" x14ac:dyDescent="0.35">
      <c r="A46" s="2">
        <f>IF(A45&lt;Summary!$C$4,A45+1,"")</f>
        <v>45</v>
      </c>
      <c r="B46" s="3">
        <f t="shared" si="2"/>
        <v>67737.568207663062</v>
      </c>
      <c r="C46" s="3">
        <f t="shared" si="0"/>
        <v>846.71960259578827</v>
      </c>
      <c r="D46" s="3">
        <f t="shared" si="1"/>
        <v>68584.287810258844</v>
      </c>
      <c r="E46" s="4">
        <f>IF(A46="","",(Summary!$C$7/12)*100)</f>
        <v>1.25</v>
      </c>
      <c r="F46" s="5">
        <f>IF(A46="","",ROUND(IF(((A46-1)/12)=0,Summary!$C$3,IF(INT(((A46-1)/12))-((A46-1)/12)=0,F45+(Summary!$C$5/100)*F45,'Month Wise Calculation'!F45)),2))</f>
        <v>1331</v>
      </c>
      <c r="H46" s="9"/>
    </row>
    <row r="47" spans="1:8" x14ac:dyDescent="0.35">
      <c r="A47" s="2">
        <f>IF(A46&lt;Summary!$C$4,A46+1,"")</f>
        <v>46</v>
      </c>
      <c r="B47" s="3">
        <f t="shared" si="2"/>
        <v>69915.287810258844</v>
      </c>
      <c r="C47" s="3">
        <f t="shared" si="0"/>
        <v>873.94109762823564</v>
      </c>
      <c r="D47" s="3">
        <f t="shared" si="1"/>
        <v>70789.228907887082</v>
      </c>
      <c r="E47" s="4">
        <f>IF(A47="","",(Summary!$C$7/12)*100)</f>
        <v>1.25</v>
      </c>
      <c r="F47" s="5">
        <f>IF(A47="","",ROUND(IF(((A47-1)/12)=0,Summary!$C$3,IF(INT(((A47-1)/12))-((A47-1)/12)=0,F46+(Summary!$C$5/100)*F46,'Month Wise Calculation'!F46)),2))</f>
        <v>1331</v>
      </c>
      <c r="H47" s="9"/>
    </row>
    <row r="48" spans="1:8" x14ac:dyDescent="0.35">
      <c r="A48" s="2">
        <f>IF(A47&lt;Summary!$C$4,A47+1,"")</f>
        <v>47</v>
      </c>
      <c r="B48" s="3">
        <f t="shared" si="2"/>
        <v>72120.228907887082</v>
      </c>
      <c r="C48" s="3">
        <f t="shared" si="0"/>
        <v>901.50286134858845</v>
      </c>
      <c r="D48" s="3">
        <f t="shared" si="1"/>
        <v>73021.731769235674</v>
      </c>
      <c r="E48" s="4">
        <f>IF(A48="","",(Summary!$C$7/12)*100)</f>
        <v>1.25</v>
      </c>
      <c r="F48" s="5">
        <f>IF(A48="","",ROUND(IF(((A48-1)/12)=0,Summary!$C$3,IF(INT(((A48-1)/12))-((A48-1)/12)=0,F47+(Summary!$C$5/100)*F47,'Month Wise Calculation'!F47)),2))</f>
        <v>1331</v>
      </c>
      <c r="H48" s="9"/>
    </row>
    <row r="49" spans="1:8" x14ac:dyDescent="0.35">
      <c r="A49" s="2">
        <f>IF(A48&lt;Summary!$C$4,A48+1,"")</f>
        <v>48</v>
      </c>
      <c r="B49" s="3">
        <f t="shared" si="2"/>
        <v>74352.731769235674</v>
      </c>
      <c r="C49" s="3">
        <f t="shared" si="0"/>
        <v>929.40914711544599</v>
      </c>
      <c r="D49" s="3">
        <f t="shared" si="1"/>
        <v>75282.140916351113</v>
      </c>
      <c r="E49" s="4">
        <f>IF(A49="","",(Summary!$C$7/12)*100)</f>
        <v>1.25</v>
      </c>
      <c r="F49" s="5">
        <f>IF(A49="","",ROUND(IF(((A49-1)/12)=0,Summary!$C$3,IF(INT(((A49-1)/12))-((A49-1)/12)=0,F48+(Summary!$C$5/100)*F48,'Month Wise Calculation'!F48)),2))</f>
        <v>1331</v>
      </c>
      <c r="H49" s="9"/>
    </row>
    <row r="50" spans="1:8" x14ac:dyDescent="0.35">
      <c r="A50" s="2">
        <f>IF(A49&lt;Summary!$C$4,A49+1,"")</f>
        <v>49</v>
      </c>
      <c r="B50" s="3">
        <f t="shared" si="2"/>
        <v>76746.240916351118</v>
      </c>
      <c r="C50" s="3">
        <f t="shared" si="0"/>
        <v>959.32801145438896</v>
      </c>
      <c r="D50" s="3">
        <f t="shared" si="1"/>
        <v>77705.568927805507</v>
      </c>
      <c r="E50" s="4">
        <f>IF(A50="","",(Summary!$C$7/12)*100)</f>
        <v>1.25</v>
      </c>
      <c r="F50" s="5">
        <f>IF(A50="","",ROUND(IF(((A50-1)/12)=0,Summary!$C$3,IF(INT(((A50-1)/12))-((A50-1)/12)=0,F49+(Summary!$C$5/100)*F49,'Month Wise Calculation'!F49)),2))</f>
        <v>1464.1</v>
      </c>
      <c r="H50" s="9"/>
    </row>
    <row r="51" spans="1:8" x14ac:dyDescent="0.35">
      <c r="A51" s="2">
        <f>IF(A50&lt;Summary!$C$4,A50+1,"")</f>
        <v>50</v>
      </c>
      <c r="B51" s="3">
        <f t="shared" si="2"/>
        <v>79169.668927805513</v>
      </c>
      <c r="C51" s="3">
        <f t="shared" si="0"/>
        <v>989.62086159756882</v>
      </c>
      <c r="D51" s="3">
        <f t="shared" si="1"/>
        <v>80159.289789403076</v>
      </c>
      <c r="E51" s="4">
        <f>IF(A51="","",(Summary!$C$7/12)*100)</f>
        <v>1.25</v>
      </c>
      <c r="F51" s="5">
        <f>IF(A51="","",ROUND(IF(((A51-1)/12)=0,Summary!$C$3,IF(INT(((A51-1)/12))-((A51-1)/12)=0,F50+(Summary!$C$5/100)*F50,'Month Wise Calculation'!F50)),2))</f>
        <v>1464.1</v>
      </c>
      <c r="H51" s="9"/>
    </row>
    <row r="52" spans="1:8" x14ac:dyDescent="0.35">
      <c r="A52" s="2">
        <f>IF(A51&lt;Summary!$C$4,A51+1,"")</f>
        <v>51</v>
      </c>
      <c r="B52" s="3">
        <f t="shared" si="2"/>
        <v>81623.389789403082</v>
      </c>
      <c r="C52" s="3">
        <f t="shared" si="0"/>
        <v>1020.2923723675385</v>
      </c>
      <c r="D52" s="3">
        <f t="shared" si="1"/>
        <v>82643.682161770615</v>
      </c>
      <c r="E52" s="4">
        <f>IF(A52="","",(Summary!$C$7/12)*100)</f>
        <v>1.25</v>
      </c>
      <c r="F52" s="5">
        <f>IF(A52="","",ROUND(IF(((A52-1)/12)=0,Summary!$C$3,IF(INT(((A52-1)/12))-((A52-1)/12)=0,F51+(Summary!$C$5/100)*F51,'Month Wise Calculation'!F51)),2))</f>
        <v>1464.1</v>
      </c>
      <c r="H52" s="9"/>
    </row>
    <row r="53" spans="1:8" x14ac:dyDescent="0.35">
      <c r="A53" s="2">
        <f>IF(A52&lt;Summary!$C$4,A52+1,"")</f>
        <v>52</v>
      </c>
      <c r="B53" s="3">
        <f t="shared" si="2"/>
        <v>84107.782161770621</v>
      </c>
      <c r="C53" s="3">
        <f t="shared" si="0"/>
        <v>1051.3472770221329</v>
      </c>
      <c r="D53" s="3">
        <f t="shared" si="1"/>
        <v>85159.129438792748</v>
      </c>
      <c r="E53" s="4">
        <f>IF(A53="","",(Summary!$C$7/12)*100)</f>
        <v>1.25</v>
      </c>
      <c r="F53" s="5">
        <f>IF(A53="","",ROUND(IF(((A53-1)/12)=0,Summary!$C$3,IF(INT(((A53-1)/12))-((A53-1)/12)=0,F52+(Summary!$C$5/100)*F52,'Month Wise Calculation'!F52)),2))</f>
        <v>1464.1</v>
      </c>
      <c r="H53" s="9"/>
    </row>
    <row r="54" spans="1:8" x14ac:dyDescent="0.35">
      <c r="A54" s="2">
        <f>IF(A53&lt;Summary!$C$4,A53+1,"")</f>
        <v>53</v>
      </c>
      <c r="B54" s="3">
        <f t="shared" si="2"/>
        <v>86623.229438792754</v>
      </c>
      <c r="C54" s="3">
        <f t="shared" si="0"/>
        <v>1082.7903679849094</v>
      </c>
      <c r="D54" s="3">
        <f t="shared" si="1"/>
        <v>87706.019806777666</v>
      </c>
      <c r="E54" s="4">
        <f>IF(A54="","",(Summary!$C$7/12)*100)</f>
        <v>1.25</v>
      </c>
      <c r="F54" s="5">
        <f>IF(A54="","",ROUND(IF(((A54-1)/12)=0,Summary!$C$3,IF(INT(((A54-1)/12))-((A54-1)/12)=0,F53+(Summary!$C$5/100)*F53,'Month Wise Calculation'!F53)),2))</f>
        <v>1464.1</v>
      </c>
      <c r="H54" s="9"/>
    </row>
    <row r="55" spans="1:8" x14ac:dyDescent="0.35">
      <c r="A55" s="2">
        <f>IF(A54&lt;Summary!$C$4,A54+1,"")</f>
        <v>54</v>
      </c>
      <c r="B55" s="3">
        <f t="shared" si="2"/>
        <v>89170.119806777671</v>
      </c>
      <c r="C55" s="3">
        <f t="shared" si="0"/>
        <v>1114.6264975847209</v>
      </c>
      <c r="D55" s="3">
        <f t="shared" si="1"/>
        <v>90284.746304362387</v>
      </c>
      <c r="E55" s="4">
        <f>IF(A55="","",(Summary!$C$7/12)*100)</f>
        <v>1.25</v>
      </c>
      <c r="F55" s="5">
        <f>IF(A55="","",ROUND(IF(((A55-1)/12)=0,Summary!$C$3,IF(INT(((A55-1)/12))-((A55-1)/12)=0,F54+(Summary!$C$5/100)*F54,'Month Wise Calculation'!F54)),2))</f>
        <v>1464.1</v>
      </c>
      <c r="H55" s="9"/>
    </row>
    <row r="56" spans="1:8" x14ac:dyDescent="0.35">
      <c r="A56" s="2">
        <f>IF(A55&lt;Summary!$C$4,A55+1,"")</f>
        <v>55</v>
      </c>
      <c r="B56" s="3">
        <f t="shared" si="2"/>
        <v>91748.846304362392</v>
      </c>
      <c r="C56" s="3">
        <f t="shared" si="0"/>
        <v>1146.86057880453</v>
      </c>
      <c r="D56" s="3">
        <f t="shared" si="1"/>
        <v>92895.706883166917</v>
      </c>
      <c r="E56" s="4">
        <f>IF(A56="","",(Summary!$C$7/12)*100)</f>
        <v>1.25</v>
      </c>
      <c r="F56" s="5">
        <f>IF(A56="","",ROUND(IF(((A56-1)/12)=0,Summary!$C$3,IF(INT(((A56-1)/12))-((A56-1)/12)=0,F55+(Summary!$C$5/100)*F55,'Month Wise Calculation'!F55)),2))</f>
        <v>1464.1</v>
      </c>
      <c r="H56" s="9"/>
    </row>
    <row r="57" spans="1:8" x14ac:dyDescent="0.35">
      <c r="A57" s="2">
        <f>IF(A56&lt;Summary!$C$4,A56+1,"")</f>
        <v>56</v>
      </c>
      <c r="B57" s="3">
        <f t="shared" si="2"/>
        <v>94359.806883166922</v>
      </c>
      <c r="C57" s="3">
        <f t="shared" si="0"/>
        <v>1179.4975860395864</v>
      </c>
      <c r="D57" s="3">
        <f t="shared" si="1"/>
        <v>95539.304469206516</v>
      </c>
      <c r="E57" s="4">
        <f>IF(A57="","",(Summary!$C$7/12)*100)</f>
        <v>1.25</v>
      </c>
      <c r="F57" s="5">
        <f>IF(A57="","",ROUND(IF(((A57-1)/12)=0,Summary!$C$3,IF(INT(((A57-1)/12))-((A57-1)/12)=0,F56+(Summary!$C$5/100)*F56,'Month Wise Calculation'!F56)),2))</f>
        <v>1464.1</v>
      </c>
      <c r="H57" s="9"/>
    </row>
    <row r="58" spans="1:8" x14ac:dyDescent="0.35">
      <c r="A58" s="2">
        <f>IF(A57&lt;Summary!$C$4,A57+1,"")</f>
        <v>57</v>
      </c>
      <c r="B58" s="3">
        <f t="shared" si="2"/>
        <v>97003.404469206522</v>
      </c>
      <c r="C58" s="3">
        <f t="shared" si="0"/>
        <v>1212.5425558650816</v>
      </c>
      <c r="D58" s="3">
        <f t="shared" si="1"/>
        <v>98215.947025071597</v>
      </c>
      <c r="E58" s="4">
        <f>IF(A58="","",(Summary!$C$7/12)*100)</f>
        <v>1.25</v>
      </c>
      <c r="F58" s="5">
        <f>IF(A58="","",ROUND(IF(((A58-1)/12)=0,Summary!$C$3,IF(INT(((A58-1)/12))-((A58-1)/12)=0,F57+(Summary!$C$5/100)*F57,'Month Wise Calculation'!F57)),2))</f>
        <v>1464.1</v>
      </c>
      <c r="H58" s="9"/>
    </row>
    <row r="59" spans="1:8" x14ac:dyDescent="0.35">
      <c r="A59" s="2">
        <f>IF(A58&lt;Summary!$C$4,A58+1,"")</f>
        <v>58</v>
      </c>
      <c r="B59" s="3">
        <f t="shared" si="2"/>
        <v>99680.047025071603</v>
      </c>
      <c r="C59" s="3">
        <f t="shared" si="0"/>
        <v>1246.000587813395</v>
      </c>
      <c r="D59" s="3">
        <f t="shared" si="1"/>
        <v>100926.047612885</v>
      </c>
      <c r="E59" s="4">
        <f>IF(A59="","",(Summary!$C$7/12)*100)</f>
        <v>1.25</v>
      </c>
      <c r="F59" s="5">
        <f>IF(A59="","",ROUND(IF(((A59-1)/12)=0,Summary!$C$3,IF(INT(((A59-1)/12))-((A59-1)/12)=0,F58+(Summary!$C$5/100)*F58,'Month Wise Calculation'!F58)),2))</f>
        <v>1464.1</v>
      </c>
      <c r="H59" s="9"/>
    </row>
    <row r="60" spans="1:8" x14ac:dyDescent="0.35">
      <c r="A60" s="2">
        <f>IF(A59&lt;Summary!$C$4,A59+1,"")</f>
        <v>59</v>
      </c>
      <c r="B60" s="3">
        <f t="shared" si="2"/>
        <v>102390.147612885</v>
      </c>
      <c r="C60" s="3">
        <f t="shared" si="0"/>
        <v>1279.8768451610624</v>
      </c>
      <c r="D60" s="3">
        <f t="shared" si="1"/>
        <v>103670.02445804607</v>
      </c>
      <c r="E60" s="4">
        <f>IF(A60="","",(Summary!$C$7/12)*100)</f>
        <v>1.25</v>
      </c>
      <c r="F60" s="5">
        <f>IF(A60="","",ROUND(IF(((A60-1)/12)=0,Summary!$C$3,IF(INT(((A60-1)/12))-((A60-1)/12)=0,F59+(Summary!$C$5/100)*F59,'Month Wise Calculation'!F59)),2))</f>
        <v>1464.1</v>
      </c>
      <c r="H60" s="9"/>
    </row>
    <row r="61" spans="1:8" x14ac:dyDescent="0.35">
      <c r="A61" s="2">
        <f>IF(A60&lt;Summary!$C$4,A60+1,"")</f>
        <v>60</v>
      </c>
      <c r="B61" s="3">
        <f t="shared" si="2"/>
        <v>105134.12445804608</v>
      </c>
      <c r="C61" s="3">
        <f t="shared" si="0"/>
        <v>1314.1765557255758</v>
      </c>
      <c r="D61" s="3">
        <f t="shared" si="1"/>
        <v>106448.30101377165</v>
      </c>
      <c r="E61" s="4">
        <f>IF(A61="","",(Summary!$C$7/12)*100)</f>
        <v>1.25</v>
      </c>
      <c r="F61" s="5">
        <f>IF(A61="","",ROUND(IF(((A61-1)/12)=0,Summary!$C$3,IF(INT(((A61-1)/12))-((A61-1)/12)=0,F60+(Summary!$C$5/100)*F60,'Month Wise Calculation'!F60)),2))</f>
        <v>1464.1</v>
      </c>
      <c r="H61" s="9"/>
    </row>
    <row r="62" spans="1:8" x14ac:dyDescent="0.35">
      <c r="A62" s="2">
        <f>IF(A61&lt;Summary!$C$4,A61+1,"")</f>
        <v>61</v>
      </c>
      <c r="B62" s="3">
        <f t="shared" si="2"/>
        <v>108058.81101377164</v>
      </c>
      <c r="C62" s="3">
        <f t="shared" si="0"/>
        <v>1350.7351376721456</v>
      </c>
      <c r="D62" s="3">
        <f t="shared" si="1"/>
        <v>109409.54615144379</v>
      </c>
      <c r="E62" s="4">
        <f>IF(A62="","",(Summary!$C$7/12)*100)</f>
        <v>1.25</v>
      </c>
      <c r="F62" s="5">
        <f>IF(A62="","",ROUND(IF(((A62-1)/12)=0,Summary!$C$3,IF(INT(((A62-1)/12))-((A62-1)/12)=0,F61+(Summary!$C$5/100)*F61,'Month Wise Calculation'!F61)),2))</f>
        <v>1610.51</v>
      </c>
      <c r="H62" s="9"/>
    </row>
    <row r="63" spans="1:8" x14ac:dyDescent="0.35">
      <c r="A63" s="2">
        <f>IF(A62&lt;Summary!$C$4,A62+1,"")</f>
        <v>62</v>
      </c>
      <c r="B63" s="3">
        <f t="shared" si="2"/>
        <v>111020.05615144379</v>
      </c>
      <c r="C63" s="3">
        <f t="shared" si="0"/>
        <v>1387.7507018930473</v>
      </c>
      <c r="D63" s="3">
        <f t="shared" si="1"/>
        <v>112407.80685333684</v>
      </c>
      <c r="E63" s="4">
        <f>IF(A63="","",(Summary!$C$7/12)*100)</f>
        <v>1.25</v>
      </c>
      <c r="F63" s="5">
        <f>IF(A63="","",ROUND(IF(((A63-1)/12)=0,Summary!$C$3,IF(INT(((A63-1)/12))-((A63-1)/12)=0,F62+(Summary!$C$5/100)*F62,'Month Wise Calculation'!F62)),2))</f>
        <v>1610.51</v>
      </c>
      <c r="H63" s="9"/>
    </row>
    <row r="64" spans="1:8" x14ac:dyDescent="0.35">
      <c r="A64" s="2">
        <f>IF(A63&lt;Summary!$C$4,A63+1,"")</f>
        <v>63</v>
      </c>
      <c r="B64" s="3">
        <f t="shared" si="2"/>
        <v>114018.31685333683</v>
      </c>
      <c r="C64" s="3">
        <f t="shared" si="0"/>
        <v>1425.2289606667102</v>
      </c>
      <c r="D64" s="3">
        <f t="shared" si="1"/>
        <v>115443.54581400353</v>
      </c>
      <c r="E64" s="4">
        <f>IF(A64="","",(Summary!$C$7/12)*100)</f>
        <v>1.25</v>
      </c>
      <c r="F64" s="5">
        <f>IF(A64="","",ROUND(IF(((A64-1)/12)=0,Summary!$C$3,IF(INT(((A64-1)/12))-((A64-1)/12)=0,F63+(Summary!$C$5/100)*F63,'Month Wise Calculation'!F63)),2))</f>
        <v>1610.51</v>
      </c>
      <c r="H64" s="9"/>
    </row>
    <row r="65" spans="1:8" x14ac:dyDescent="0.35">
      <c r="A65" s="2">
        <f>IF(A64&lt;Summary!$C$4,A64+1,"")</f>
        <v>64</v>
      </c>
      <c r="B65" s="3">
        <f t="shared" si="2"/>
        <v>117054.05581400353</v>
      </c>
      <c r="C65" s="3">
        <f t="shared" si="0"/>
        <v>1463.1756976750441</v>
      </c>
      <c r="D65" s="3">
        <f t="shared" si="1"/>
        <v>118517.23151167858</v>
      </c>
      <c r="E65" s="4">
        <f>IF(A65="","",(Summary!$C$7/12)*100)</f>
        <v>1.25</v>
      </c>
      <c r="F65" s="5">
        <f>IF(A65="","",ROUND(IF(((A65-1)/12)=0,Summary!$C$3,IF(INT(((A65-1)/12))-((A65-1)/12)=0,F64+(Summary!$C$5/100)*F64,'Month Wise Calculation'!F64)),2))</f>
        <v>1610.51</v>
      </c>
      <c r="H65" s="9"/>
    </row>
    <row r="66" spans="1:8" x14ac:dyDescent="0.35">
      <c r="A66" s="2">
        <f>IF(A65&lt;Summary!$C$4,A65+1,"")</f>
        <v>65</v>
      </c>
      <c r="B66" s="3">
        <f t="shared" si="2"/>
        <v>120127.74151167857</v>
      </c>
      <c r="C66" s="3">
        <f t="shared" si="0"/>
        <v>1501.5967688959822</v>
      </c>
      <c r="D66" s="3">
        <f t="shared" si="1"/>
        <v>121629.33828057455</v>
      </c>
      <c r="E66" s="4">
        <f>IF(A66="","",(Summary!$C$7/12)*100)</f>
        <v>1.25</v>
      </c>
      <c r="F66" s="5">
        <f>IF(A66="","",ROUND(IF(((A66-1)/12)=0,Summary!$C$3,IF(INT(((A66-1)/12))-((A66-1)/12)=0,F65+(Summary!$C$5/100)*F65,'Month Wise Calculation'!F65)),2))</f>
        <v>1610.51</v>
      </c>
      <c r="H66" s="9"/>
    </row>
    <row r="67" spans="1:8" x14ac:dyDescent="0.35">
      <c r="A67" s="2">
        <f>IF(A66&lt;Summary!$C$4,A66+1,"")</f>
        <v>66</v>
      </c>
      <c r="B67" s="3">
        <f t="shared" si="2"/>
        <v>123239.84828057454</v>
      </c>
      <c r="C67" s="3">
        <f t="shared" ref="C67:C121" si="3">IF(A67="","",B67*E67/100)</f>
        <v>1540.4981035071819</v>
      </c>
      <c r="D67" s="3">
        <f t="shared" ref="D67:D121" si="4">IF(A67="","",B67+C67)</f>
        <v>124780.34638408173</v>
      </c>
      <c r="E67" s="4">
        <f>IF(A67="","",(Summary!$C$7/12)*100)</f>
        <v>1.25</v>
      </c>
      <c r="F67" s="5">
        <f>IF(A67="","",ROUND(IF(((A67-1)/12)=0,Summary!$C$3,IF(INT(((A67-1)/12))-((A67-1)/12)=0,F66+(Summary!$C$5/100)*F66,'Month Wise Calculation'!F66)),2))</f>
        <v>1610.51</v>
      </c>
      <c r="H67" s="9"/>
    </row>
    <row r="68" spans="1:8" x14ac:dyDescent="0.35">
      <c r="A68" s="2">
        <f>IF(A67&lt;Summary!$C$4,A67+1,"")</f>
        <v>67</v>
      </c>
      <c r="B68" s="3">
        <f t="shared" ref="B68:B121" si="5">IF(A67="","",D67+F68)</f>
        <v>126390.85638408172</v>
      </c>
      <c r="C68" s="3">
        <f t="shared" si="3"/>
        <v>1579.8857048010216</v>
      </c>
      <c r="D68" s="3">
        <f t="shared" si="4"/>
        <v>127970.74208888275</v>
      </c>
      <c r="E68" s="4">
        <f>IF(A68="","",(Summary!$C$7/12)*100)</f>
        <v>1.25</v>
      </c>
      <c r="F68" s="5">
        <f>IF(A68="","",ROUND(IF(((A68-1)/12)=0,Summary!$C$3,IF(INT(((A68-1)/12))-((A68-1)/12)=0,F67+(Summary!$C$5/100)*F67,'Month Wise Calculation'!F67)),2))</f>
        <v>1610.51</v>
      </c>
      <c r="H68" s="9"/>
    </row>
    <row r="69" spans="1:8" x14ac:dyDescent="0.35">
      <c r="A69" s="2">
        <f>IF(A68&lt;Summary!$C$4,A68+1,"")</f>
        <v>68</v>
      </c>
      <c r="B69" s="3">
        <f t="shared" si="5"/>
        <v>129581.25208888274</v>
      </c>
      <c r="C69" s="3">
        <f t="shared" si="3"/>
        <v>1619.7656511110345</v>
      </c>
      <c r="D69" s="3">
        <f t="shared" si="4"/>
        <v>131201.01773999378</v>
      </c>
      <c r="E69" s="4">
        <f>IF(A69="","",(Summary!$C$7/12)*100)</f>
        <v>1.25</v>
      </c>
      <c r="F69" s="5">
        <f>IF(A69="","",ROUND(IF(((A69-1)/12)=0,Summary!$C$3,IF(INT(((A69-1)/12))-((A69-1)/12)=0,F68+(Summary!$C$5/100)*F68,'Month Wise Calculation'!F68)),2))</f>
        <v>1610.51</v>
      </c>
      <c r="H69" s="9"/>
    </row>
    <row r="70" spans="1:8" x14ac:dyDescent="0.35">
      <c r="A70" s="2">
        <f>IF(A69&lt;Summary!$C$4,A69+1,"")</f>
        <v>69</v>
      </c>
      <c r="B70" s="3">
        <f t="shared" si="5"/>
        <v>132811.52773999379</v>
      </c>
      <c r="C70" s="3">
        <f t="shared" si="3"/>
        <v>1660.1440967499223</v>
      </c>
      <c r="D70" s="3">
        <f t="shared" si="4"/>
        <v>134471.67183674371</v>
      </c>
      <c r="E70" s="4">
        <f>IF(A70="","",(Summary!$C$7/12)*100)</f>
        <v>1.25</v>
      </c>
      <c r="F70" s="5">
        <f>IF(A70="","",ROUND(IF(((A70-1)/12)=0,Summary!$C$3,IF(INT(((A70-1)/12))-((A70-1)/12)=0,F69+(Summary!$C$5/100)*F69,'Month Wise Calculation'!F69)),2))</f>
        <v>1610.51</v>
      </c>
      <c r="H70" s="9"/>
    </row>
    <row r="71" spans="1:8" x14ac:dyDescent="0.35">
      <c r="A71" s="2">
        <f>IF(A70&lt;Summary!$C$4,A70+1,"")</f>
        <v>70</v>
      </c>
      <c r="B71" s="3">
        <f t="shared" si="5"/>
        <v>136082.18183674372</v>
      </c>
      <c r="C71" s="3">
        <f t="shared" si="3"/>
        <v>1701.0272729592966</v>
      </c>
      <c r="D71" s="3">
        <f t="shared" si="4"/>
        <v>137783.20910970302</v>
      </c>
      <c r="E71" s="4">
        <f>IF(A71="","",(Summary!$C$7/12)*100)</f>
        <v>1.25</v>
      </c>
      <c r="F71" s="5">
        <f>IF(A71="","",ROUND(IF(((A71-1)/12)=0,Summary!$C$3,IF(INT(((A71-1)/12))-((A71-1)/12)=0,F70+(Summary!$C$5/100)*F70,'Month Wise Calculation'!F70)),2))</f>
        <v>1610.51</v>
      </c>
      <c r="H71" s="9"/>
    </row>
    <row r="72" spans="1:8" x14ac:dyDescent="0.35">
      <c r="A72" s="2">
        <f>IF(A71&lt;Summary!$C$4,A71+1,"")</f>
        <v>71</v>
      </c>
      <c r="B72" s="3">
        <f t="shared" si="5"/>
        <v>139393.71910970303</v>
      </c>
      <c r="C72" s="3">
        <f t="shared" si="3"/>
        <v>1742.4214888712879</v>
      </c>
      <c r="D72" s="3">
        <f t="shared" si="4"/>
        <v>141136.1405985743</v>
      </c>
      <c r="E72" s="4">
        <f>IF(A72="","",(Summary!$C$7/12)*100)</f>
        <v>1.25</v>
      </c>
      <c r="F72" s="5">
        <f>IF(A72="","",ROUND(IF(((A72-1)/12)=0,Summary!$C$3,IF(INT(((A72-1)/12))-((A72-1)/12)=0,F71+(Summary!$C$5/100)*F71,'Month Wise Calculation'!F71)),2))</f>
        <v>1610.51</v>
      </c>
      <c r="H72" s="9"/>
    </row>
    <row r="73" spans="1:8" x14ac:dyDescent="0.35">
      <c r="A73" s="2">
        <f>IF(A72&lt;Summary!$C$4,A72+1,"")</f>
        <v>72</v>
      </c>
      <c r="B73" s="3">
        <f t="shared" si="5"/>
        <v>142746.65059857431</v>
      </c>
      <c r="C73" s="3">
        <f t="shared" si="3"/>
        <v>1784.3331324821788</v>
      </c>
      <c r="D73" s="3">
        <f t="shared" si="4"/>
        <v>144530.98373105651</v>
      </c>
      <c r="E73" s="4">
        <f>IF(A73="","",(Summary!$C$7/12)*100)</f>
        <v>1.25</v>
      </c>
      <c r="F73" s="5">
        <f>IF(A73="","",ROUND(IF(((A73-1)/12)=0,Summary!$C$3,IF(INT(((A73-1)/12))-((A73-1)/12)=0,F72+(Summary!$C$5/100)*F72,'Month Wise Calculation'!F72)),2))</f>
        <v>1610.51</v>
      </c>
      <c r="H73" s="9"/>
    </row>
    <row r="74" spans="1:8" x14ac:dyDescent="0.35">
      <c r="A74" s="2">
        <f>IF(A73&lt;Summary!$C$4,A73+1,"")</f>
        <v>73</v>
      </c>
      <c r="B74" s="3">
        <f t="shared" si="5"/>
        <v>146302.5437310565</v>
      </c>
      <c r="C74" s="3">
        <f t="shared" si="3"/>
        <v>1828.7817966382063</v>
      </c>
      <c r="D74" s="3">
        <f t="shared" si="4"/>
        <v>148131.32552769472</v>
      </c>
      <c r="E74" s="4">
        <f>IF(A74="","",(Summary!$C$7/12)*100)</f>
        <v>1.25</v>
      </c>
      <c r="F74" s="5">
        <f>IF(A74="","",ROUND(IF(((A74-1)/12)=0,Summary!$C$3,IF(INT(((A74-1)/12))-((A74-1)/12)=0,F73+(Summary!$C$5/100)*F73,'Month Wise Calculation'!F73)),2))</f>
        <v>1771.56</v>
      </c>
      <c r="H74" s="9"/>
    </row>
    <row r="75" spans="1:8" x14ac:dyDescent="0.35">
      <c r="A75" s="2">
        <f>IF(A74&lt;Summary!$C$4,A74+1,"")</f>
        <v>74</v>
      </c>
      <c r="B75" s="3">
        <f t="shared" si="5"/>
        <v>149902.88552769471</v>
      </c>
      <c r="C75" s="3">
        <f t="shared" si="3"/>
        <v>1873.7860690961838</v>
      </c>
      <c r="D75" s="3">
        <f t="shared" si="4"/>
        <v>151776.6715967909</v>
      </c>
      <c r="E75" s="4">
        <f>IF(A75="","",(Summary!$C$7/12)*100)</f>
        <v>1.25</v>
      </c>
      <c r="F75" s="5">
        <f>IF(A75="","",ROUND(IF(((A75-1)/12)=0,Summary!$C$3,IF(INT(((A75-1)/12))-((A75-1)/12)=0,F74+(Summary!$C$5/100)*F74,'Month Wise Calculation'!F74)),2))</f>
        <v>1771.56</v>
      </c>
      <c r="H75" s="9"/>
    </row>
    <row r="76" spans="1:8" x14ac:dyDescent="0.35">
      <c r="A76" s="2">
        <f>IF(A75&lt;Summary!$C$4,A75+1,"")</f>
        <v>75</v>
      </c>
      <c r="B76" s="3">
        <f t="shared" si="5"/>
        <v>153548.23159679089</v>
      </c>
      <c r="C76" s="3">
        <f t="shared" si="3"/>
        <v>1919.3528949598863</v>
      </c>
      <c r="D76" s="3">
        <f t="shared" si="4"/>
        <v>155467.58449175078</v>
      </c>
      <c r="E76" s="4">
        <f>IF(A76="","",(Summary!$C$7/12)*100)</f>
        <v>1.25</v>
      </c>
      <c r="F76" s="5">
        <f>IF(A76="","",ROUND(IF(((A76-1)/12)=0,Summary!$C$3,IF(INT(((A76-1)/12))-((A76-1)/12)=0,F75+(Summary!$C$5/100)*F75,'Month Wise Calculation'!F75)),2))</f>
        <v>1771.56</v>
      </c>
      <c r="H76" s="9"/>
    </row>
    <row r="77" spans="1:8" x14ac:dyDescent="0.35">
      <c r="A77" s="2">
        <f>IF(A76&lt;Summary!$C$4,A76+1,"")</f>
        <v>76</v>
      </c>
      <c r="B77" s="3">
        <f t="shared" si="5"/>
        <v>157239.14449175078</v>
      </c>
      <c r="C77" s="3">
        <f t="shared" si="3"/>
        <v>1965.4893061468847</v>
      </c>
      <c r="D77" s="3">
        <f t="shared" si="4"/>
        <v>159204.63379789767</v>
      </c>
      <c r="E77" s="4">
        <f>IF(A77="","",(Summary!$C$7/12)*100)</f>
        <v>1.25</v>
      </c>
      <c r="F77" s="5">
        <f>IF(A77="","",ROUND(IF(((A77-1)/12)=0,Summary!$C$3,IF(INT(((A77-1)/12))-((A77-1)/12)=0,F76+(Summary!$C$5/100)*F76,'Month Wise Calculation'!F76)),2))</f>
        <v>1771.56</v>
      </c>
      <c r="H77" s="9"/>
    </row>
    <row r="78" spans="1:8" x14ac:dyDescent="0.35">
      <c r="A78" s="2">
        <f>IF(A77&lt;Summary!$C$4,A77+1,"")</f>
        <v>77</v>
      </c>
      <c r="B78" s="3">
        <f t="shared" si="5"/>
        <v>160976.19379789766</v>
      </c>
      <c r="C78" s="3">
        <f t="shared" si="3"/>
        <v>2012.2024224737208</v>
      </c>
      <c r="D78" s="3">
        <f t="shared" si="4"/>
        <v>162988.39622037139</v>
      </c>
      <c r="E78" s="4">
        <f>IF(A78="","",(Summary!$C$7/12)*100)</f>
        <v>1.25</v>
      </c>
      <c r="F78" s="5">
        <f>IF(A78="","",ROUND(IF(((A78-1)/12)=0,Summary!$C$3,IF(INT(((A78-1)/12))-((A78-1)/12)=0,F77+(Summary!$C$5/100)*F77,'Month Wise Calculation'!F77)),2))</f>
        <v>1771.56</v>
      </c>
      <c r="H78" s="9"/>
    </row>
    <row r="79" spans="1:8" x14ac:dyDescent="0.35">
      <c r="A79" s="2">
        <f>IF(A78&lt;Summary!$C$4,A78+1,"")</f>
        <v>78</v>
      </c>
      <c r="B79" s="3">
        <f t="shared" si="5"/>
        <v>164759.95622037139</v>
      </c>
      <c r="C79" s="3">
        <f t="shared" si="3"/>
        <v>2059.4994527546423</v>
      </c>
      <c r="D79" s="3">
        <f t="shared" si="4"/>
        <v>166819.45567312604</v>
      </c>
      <c r="E79" s="4">
        <f>IF(A79="","",(Summary!$C$7/12)*100)</f>
        <v>1.25</v>
      </c>
      <c r="F79" s="5">
        <f>IF(A79="","",ROUND(IF(((A79-1)/12)=0,Summary!$C$3,IF(INT(((A79-1)/12))-((A79-1)/12)=0,F78+(Summary!$C$5/100)*F78,'Month Wise Calculation'!F78)),2))</f>
        <v>1771.56</v>
      </c>
      <c r="H79" s="9"/>
    </row>
    <row r="80" spans="1:8" x14ac:dyDescent="0.35">
      <c r="A80" s="2">
        <f>IF(A79&lt;Summary!$C$4,A79+1,"")</f>
        <v>79</v>
      </c>
      <c r="B80" s="3">
        <f t="shared" si="5"/>
        <v>168591.01567312604</v>
      </c>
      <c r="C80" s="3">
        <f t="shared" si="3"/>
        <v>2107.3876959140757</v>
      </c>
      <c r="D80" s="3">
        <f t="shared" si="4"/>
        <v>170698.40336904011</v>
      </c>
      <c r="E80" s="4">
        <f>IF(A80="","",(Summary!$C$7/12)*100)</f>
        <v>1.25</v>
      </c>
      <c r="F80" s="5">
        <f>IF(A80="","",ROUND(IF(((A80-1)/12)=0,Summary!$C$3,IF(INT(((A80-1)/12))-((A80-1)/12)=0,F79+(Summary!$C$5/100)*F79,'Month Wise Calculation'!F79)),2))</f>
        <v>1771.56</v>
      </c>
      <c r="H80" s="9"/>
    </row>
    <row r="81" spans="1:8" x14ac:dyDescent="0.35">
      <c r="A81" s="2">
        <f>IF(A80&lt;Summary!$C$4,A80+1,"")</f>
        <v>80</v>
      </c>
      <c r="B81" s="3">
        <f t="shared" si="5"/>
        <v>172469.96336904011</v>
      </c>
      <c r="C81" s="3">
        <f t="shared" si="3"/>
        <v>2155.8745421130011</v>
      </c>
      <c r="D81" s="3">
        <f t="shared" si="4"/>
        <v>174625.83791115312</v>
      </c>
      <c r="E81" s="4">
        <f>IF(A81="","",(Summary!$C$7/12)*100)</f>
        <v>1.25</v>
      </c>
      <c r="F81" s="5">
        <f>IF(A81="","",ROUND(IF(((A81-1)/12)=0,Summary!$C$3,IF(INT(((A81-1)/12))-((A81-1)/12)=0,F80+(Summary!$C$5/100)*F80,'Month Wise Calculation'!F80)),2))</f>
        <v>1771.56</v>
      </c>
      <c r="H81" s="9"/>
    </row>
    <row r="82" spans="1:8" x14ac:dyDescent="0.35">
      <c r="A82" s="2">
        <f>IF(A81&lt;Summary!$C$4,A81+1,"")</f>
        <v>81</v>
      </c>
      <c r="B82" s="3">
        <f t="shared" si="5"/>
        <v>176397.39791115312</v>
      </c>
      <c r="C82" s="3">
        <f t="shared" si="3"/>
        <v>2204.9674738894141</v>
      </c>
      <c r="D82" s="3">
        <f t="shared" si="4"/>
        <v>178602.36538504253</v>
      </c>
      <c r="E82" s="4">
        <f>IF(A82="","",(Summary!$C$7/12)*100)</f>
        <v>1.25</v>
      </c>
      <c r="F82" s="5">
        <f>IF(A82="","",ROUND(IF(((A82-1)/12)=0,Summary!$C$3,IF(INT(((A82-1)/12))-((A82-1)/12)=0,F81+(Summary!$C$5/100)*F81,'Month Wise Calculation'!F81)),2))</f>
        <v>1771.56</v>
      </c>
      <c r="H82" s="9"/>
    </row>
    <row r="83" spans="1:8" x14ac:dyDescent="0.35">
      <c r="A83" s="2">
        <f>IF(A82&lt;Summary!$C$4,A82+1,"")</f>
        <v>82</v>
      </c>
      <c r="B83" s="3">
        <f t="shared" si="5"/>
        <v>180373.92538504253</v>
      </c>
      <c r="C83" s="3">
        <f t="shared" si="3"/>
        <v>2254.6740673130316</v>
      </c>
      <c r="D83" s="3">
        <f t="shared" si="4"/>
        <v>182628.59945235556</v>
      </c>
      <c r="E83" s="4">
        <f>IF(A83="","",(Summary!$C$7/12)*100)</f>
        <v>1.25</v>
      </c>
      <c r="F83" s="5">
        <f>IF(A83="","",ROUND(IF(((A83-1)/12)=0,Summary!$C$3,IF(INT(((A83-1)/12))-((A83-1)/12)=0,F82+(Summary!$C$5/100)*F82,'Month Wise Calculation'!F82)),2))</f>
        <v>1771.56</v>
      </c>
      <c r="H83" s="9"/>
    </row>
    <row r="84" spans="1:8" x14ac:dyDescent="0.35">
      <c r="A84" s="2">
        <f>IF(A83&lt;Summary!$C$4,A83+1,"")</f>
        <v>83</v>
      </c>
      <c r="B84" s="3">
        <f t="shared" si="5"/>
        <v>184400.15945235555</v>
      </c>
      <c r="C84" s="3">
        <f t="shared" si="3"/>
        <v>2305.0019931544443</v>
      </c>
      <c r="D84" s="3">
        <f t="shared" si="4"/>
        <v>186705.16144550999</v>
      </c>
      <c r="E84" s="4">
        <f>IF(A84="","",(Summary!$C$7/12)*100)</f>
        <v>1.25</v>
      </c>
      <c r="F84" s="5">
        <f>IF(A84="","",ROUND(IF(((A84-1)/12)=0,Summary!$C$3,IF(INT(((A84-1)/12))-((A84-1)/12)=0,F83+(Summary!$C$5/100)*F83,'Month Wise Calculation'!F83)),2))</f>
        <v>1771.56</v>
      </c>
      <c r="H84" s="9"/>
    </row>
    <row r="85" spans="1:8" x14ac:dyDescent="0.35">
      <c r="A85" s="2">
        <f>IF(A84&lt;Summary!$C$4,A84+1,"")</f>
        <v>84</v>
      </c>
      <c r="B85" s="3">
        <f t="shared" si="5"/>
        <v>188476.72144550999</v>
      </c>
      <c r="C85" s="3">
        <f t="shared" si="3"/>
        <v>2355.9590180688747</v>
      </c>
      <c r="D85" s="3">
        <f t="shared" si="4"/>
        <v>190832.68046357887</v>
      </c>
      <c r="E85" s="4">
        <f>IF(A85="","",(Summary!$C$7/12)*100)</f>
        <v>1.25</v>
      </c>
      <c r="F85" s="5">
        <f>IF(A85="","",ROUND(IF(((A85-1)/12)=0,Summary!$C$3,IF(INT(((A85-1)/12))-((A85-1)/12)=0,F84+(Summary!$C$5/100)*F84,'Month Wise Calculation'!F84)),2))</f>
        <v>1771.56</v>
      </c>
      <c r="H85" s="9"/>
    </row>
    <row r="86" spans="1:8" x14ac:dyDescent="0.35">
      <c r="A86" s="2">
        <f>IF(A85&lt;Summary!$C$4,A85+1,"")</f>
        <v>85</v>
      </c>
      <c r="B86" s="3">
        <f t="shared" si="5"/>
        <v>192781.40046357887</v>
      </c>
      <c r="C86" s="3">
        <f t="shared" si="3"/>
        <v>2409.7675057947358</v>
      </c>
      <c r="D86" s="3">
        <f t="shared" si="4"/>
        <v>195191.16796937361</v>
      </c>
      <c r="E86" s="4">
        <f>IF(A86="","",(Summary!$C$7/12)*100)</f>
        <v>1.25</v>
      </c>
      <c r="F86" s="5">
        <f>IF(A86="","",ROUND(IF(((A86-1)/12)=0,Summary!$C$3,IF(INT(((A86-1)/12))-((A86-1)/12)=0,F85+(Summary!$C$5/100)*F85,'Month Wise Calculation'!F85)),2))</f>
        <v>1948.72</v>
      </c>
      <c r="H86" s="9"/>
    </row>
    <row r="87" spans="1:8" x14ac:dyDescent="0.35">
      <c r="A87" s="2">
        <f>IF(A86&lt;Summary!$C$4,A86+1,"")</f>
        <v>86</v>
      </c>
      <c r="B87" s="3">
        <f t="shared" si="5"/>
        <v>197139.88796937361</v>
      </c>
      <c r="C87" s="3">
        <f t="shared" si="3"/>
        <v>2464.2485996171699</v>
      </c>
      <c r="D87" s="3">
        <f t="shared" si="4"/>
        <v>199604.13656899077</v>
      </c>
      <c r="E87" s="4">
        <f>IF(A87="","",(Summary!$C$7/12)*100)</f>
        <v>1.25</v>
      </c>
      <c r="F87" s="5">
        <f>IF(A87="","",ROUND(IF(((A87-1)/12)=0,Summary!$C$3,IF(INT(((A87-1)/12))-((A87-1)/12)=0,F86+(Summary!$C$5/100)*F86,'Month Wise Calculation'!F86)),2))</f>
        <v>1948.72</v>
      </c>
      <c r="H87" s="9"/>
    </row>
    <row r="88" spans="1:8" x14ac:dyDescent="0.35">
      <c r="A88" s="2">
        <f>IF(A87&lt;Summary!$C$4,A87+1,"")</f>
        <v>87</v>
      </c>
      <c r="B88" s="3">
        <f t="shared" si="5"/>
        <v>201552.85656899077</v>
      </c>
      <c r="C88" s="3">
        <f t="shared" si="3"/>
        <v>2519.4107071123844</v>
      </c>
      <c r="D88" s="3">
        <f t="shared" si="4"/>
        <v>204072.26727610314</v>
      </c>
      <c r="E88" s="4">
        <f>IF(A88="","",(Summary!$C$7/12)*100)</f>
        <v>1.25</v>
      </c>
      <c r="F88" s="5">
        <f>IF(A88="","",ROUND(IF(((A88-1)/12)=0,Summary!$C$3,IF(INT(((A88-1)/12))-((A88-1)/12)=0,F87+(Summary!$C$5/100)*F87,'Month Wise Calculation'!F87)),2))</f>
        <v>1948.72</v>
      </c>
      <c r="H88" s="9"/>
    </row>
    <row r="89" spans="1:8" x14ac:dyDescent="0.35">
      <c r="A89" s="2">
        <f>IF(A88&lt;Summary!$C$4,A88+1,"")</f>
        <v>88</v>
      </c>
      <c r="B89" s="3">
        <f t="shared" si="5"/>
        <v>206020.98727610314</v>
      </c>
      <c r="C89" s="3">
        <f t="shared" si="3"/>
        <v>2575.2623409512894</v>
      </c>
      <c r="D89" s="3">
        <f t="shared" si="4"/>
        <v>208596.24961705445</v>
      </c>
      <c r="E89" s="4">
        <f>IF(A89="","",(Summary!$C$7/12)*100)</f>
        <v>1.25</v>
      </c>
      <c r="F89" s="5">
        <f>IF(A89="","",ROUND(IF(((A89-1)/12)=0,Summary!$C$3,IF(INT(((A89-1)/12))-((A89-1)/12)=0,F88+(Summary!$C$5/100)*F88,'Month Wise Calculation'!F88)),2))</f>
        <v>1948.72</v>
      </c>
      <c r="H89" s="9"/>
    </row>
    <row r="90" spans="1:8" x14ac:dyDescent="0.35">
      <c r="A90" s="2">
        <f>IF(A89&lt;Summary!$C$4,A89+1,"")</f>
        <v>89</v>
      </c>
      <c r="B90" s="3">
        <f t="shared" si="5"/>
        <v>210544.96961705445</v>
      </c>
      <c r="C90" s="3">
        <f t="shared" si="3"/>
        <v>2631.8121202131802</v>
      </c>
      <c r="D90" s="3">
        <f t="shared" si="4"/>
        <v>213176.78173726762</v>
      </c>
      <c r="E90" s="4">
        <f>IF(A90="","",(Summary!$C$7/12)*100)</f>
        <v>1.25</v>
      </c>
      <c r="F90" s="5">
        <f>IF(A90="","",ROUND(IF(((A90-1)/12)=0,Summary!$C$3,IF(INT(((A90-1)/12))-((A90-1)/12)=0,F89+(Summary!$C$5/100)*F89,'Month Wise Calculation'!F89)),2))</f>
        <v>1948.72</v>
      </c>
      <c r="H90" s="9"/>
    </row>
    <row r="91" spans="1:8" x14ac:dyDescent="0.35">
      <c r="A91" s="2">
        <f>IF(A90&lt;Summary!$C$4,A90+1,"")</f>
        <v>90</v>
      </c>
      <c r="B91" s="3">
        <f t="shared" si="5"/>
        <v>215125.50173726762</v>
      </c>
      <c r="C91" s="3">
        <f t="shared" si="3"/>
        <v>2689.0687717158453</v>
      </c>
      <c r="D91" s="3">
        <f t="shared" si="4"/>
        <v>217814.57050898348</v>
      </c>
      <c r="E91" s="4">
        <f>IF(A91="","",(Summary!$C$7/12)*100)</f>
        <v>1.25</v>
      </c>
      <c r="F91" s="5">
        <f>IF(A91="","",ROUND(IF(((A91-1)/12)=0,Summary!$C$3,IF(INT(((A91-1)/12))-((A91-1)/12)=0,F90+(Summary!$C$5/100)*F90,'Month Wise Calculation'!F90)),2))</f>
        <v>1948.72</v>
      </c>
      <c r="H91" s="9"/>
    </row>
    <row r="92" spans="1:8" x14ac:dyDescent="0.35">
      <c r="A92" s="2">
        <f>IF(A91&lt;Summary!$C$4,A91+1,"")</f>
        <v>91</v>
      </c>
      <c r="B92" s="3">
        <f t="shared" si="5"/>
        <v>219763.29050898348</v>
      </c>
      <c r="C92" s="3">
        <f t="shared" si="3"/>
        <v>2747.0411313622935</v>
      </c>
      <c r="D92" s="3">
        <f t="shared" si="4"/>
        <v>222510.33164034577</v>
      </c>
      <c r="E92" s="4">
        <f>IF(A92="","",(Summary!$C$7/12)*100)</f>
        <v>1.25</v>
      </c>
      <c r="F92" s="5">
        <f>IF(A92="","",ROUND(IF(((A92-1)/12)=0,Summary!$C$3,IF(INT(((A92-1)/12))-((A92-1)/12)=0,F91+(Summary!$C$5/100)*F91,'Month Wise Calculation'!F91)),2))</f>
        <v>1948.72</v>
      </c>
      <c r="H92" s="9"/>
    </row>
    <row r="93" spans="1:8" x14ac:dyDescent="0.35">
      <c r="A93" s="2">
        <f>IF(A92&lt;Summary!$C$4,A92+1,"")</f>
        <v>92</v>
      </c>
      <c r="B93" s="3">
        <f t="shared" si="5"/>
        <v>224459.05164034577</v>
      </c>
      <c r="C93" s="3">
        <f t="shared" si="3"/>
        <v>2805.7381455043219</v>
      </c>
      <c r="D93" s="3">
        <f t="shared" si="4"/>
        <v>227264.78978585009</v>
      </c>
      <c r="E93" s="4">
        <f>IF(A93="","",(Summary!$C$7/12)*100)</f>
        <v>1.25</v>
      </c>
      <c r="F93" s="5">
        <f>IF(A93="","",ROUND(IF(((A93-1)/12)=0,Summary!$C$3,IF(INT(((A93-1)/12))-((A93-1)/12)=0,F92+(Summary!$C$5/100)*F92,'Month Wise Calculation'!F92)),2))</f>
        <v>1948.72</v>
      </c>
      <c r="H93" s="9"/>
    </row>
    <row r="94" spans="1:8" x14ac:dyDescent="0.35">
      <c r="A94" s="2">
        <f>IF(A93&lt;Summary!$C$4,A93+1,"")</f>
        <v>93</v>
      </c>
      <c r="B94" s="3">
        <f t="shared" si="5"/>
        <v>229213.5097858501</v>
      </c>
      <c r="C94" s="3">
        <f t="shared" si="3"/>
        <v>2865.1688723231264</v>
      </c>
      <c r="D94" s="3">
        <f t="shared" si="4"/>
        <v>232078.67865817322</v>
      </c>
      <c r="E94" s="4">
        <f>IF(A94="","",(Summary!$C$7/12)*100)</f>
        <v>1.25</v>
      </c>
      <c r="F94" s="5">
        <f>IF(A94="","",ROUND(IF(((A94-1)/12)=0,Summary!$C$3,IF(INT(((A94-1)/12))-((A94-1)/12)=0,F93+(Summary!$C$5/100)*F93,'Month Wise Calculation'!F93)),2))</f>
        <v>1948.72</v>
      </c>
      <c r="H94" s="9"/>
    </row>
    <row r="95" spans="1:8" x14ac:dyDescent="0.35">
      <c r="A95" s="2">
        <f>IF(A94&lt;Summary!$C$4,A94+1,"")</f>
        <v>94</v>
      </c>
      <c r="B95" s="3">
        <f t="shared" si="5"/>
        <v>234027.39865817322</v>
      </c>
      <c r="C95" s="3">
        <f t="shared" si="3"/>
        <v>2925.3424832271648</v>
      </c>
      <c r="D95" s="3">
        <f t="shared" si="4"/>
        <v>236952.74114140039</v>
      </c>
      <c r="E95" s="4">
        <f>IF(A95="","",(Summary!$C$7/12)*100)</f>
        <v>1.25</v>
      </c>
      <c r="F95" s="5">
        <f>IF(A95="","",ROUND(IF(((A95-1)/12)=0,Summary!$C$3,IF(INT(((A95-1)/12))-((A95-1)/12)=0,F94+(Summary!$C$5/100)*F94,'Month Wise Calculation'!F94)),2))</f>
        <v>1948.72</v>
      </c>
      <c r="H95" s="9"/>
    </row>
    <row r="96" spans="1:8" x14ac:dyDescent="0.35">
      <c r="A96" s="2">
        <f>IF(A95&lt;Summary!$C$4,A95+1,"")</f>
        <v>95</v>
      </c>
      <c r="B96" s="3">
        <f t="shared" si="5"/>
        <v>238901.46114140039</v>
      </c>
      <c r="C96" s="3">
        <f t="shared" si="3"/>
        <v>2986.2682642675049</v>
      </c>
      <c r="D96" s="3">
        <f t="shared" si="4"/>
        <v>241887.72940566789</v>
      </c>
      <c r="E96" s="4">
        <f>IF(A96="","",(Summary!$C$7/12)*100)</f>
        <v>1.25</v>
      </c>
      <c r="F96" s="5">
        <f>IF(A96="","",ROUND(IF(((A96-1)/12)=0,Summary!$C$3,IF(INT(((A96-1)/12))-((A96-1)/12)=0,F95+(Summary!$C$5/100)*F95,'Month Wise Calculation'!F95)),2))</f>
        <v>1948.72</v>
      </c>
      <c r="H96" s="9"/>
    </row>
    <row r="97" spans="1:8" x14ac:dyDescent="0.35">
      <c r="A97" s="2">
        <f>IF(A96&lt;Summary!$C$4,A96+1,"")</f>
        <v>96</v>
      </c>
      <c r="B97" s="3">
        <f t="shared" si="5"/>
        <v>243836.4494056679</v>
      </c>
      <c r="C97" s="3">
        <f t="shared" si="3"/>
        <v>3047.9556175708485</v>
      </c>
      <c r="D97" s="3">
        <f t="shared" si="4"/>
        <v>246884.40502323874</v>
      </c>
      <c r="E97" s="4">
        <f>IF(A97="","",(Summary!$C$7/12)*100)</f>
        <v>1.25</v>
      </c>
      <c r="F97" s="5">
        <f>IF(A97="","",ROUND(IF(((A97-1)/12)=0,Summary!$C$3,IF(INT(((A97-1)/12))-((A97-1)/12)=0,F96+(Summary!$C$5/100)*F96,'Month Wise Calculation'!F96)),2))</f>
        <v>1948.72</v>
      </c>
      <c r="H97" s="9"/>
    </row>
    <row r="98" spans="1:8" x14ac:dyDescent="0.35">
      <c r="A98" s="2">
        <f>IF(A97&lt;Summary!$C$4,A97+1,"")</f>
        <v>97</v>
      </c>
      <c r="B98" s="3">
        <f t="shared" si="5"/>
        <v>249027.99502323873</v>
      </c>
      <c r="C98" s="3">
        <f t="shared" si="3"/>
        <v>3112.8499377904845</v>
      </c>
      <c r="D98" s="3">
        <f t="shared" si="4"/>
        <v>252140.84496102922</v>
      </c>
      <c r="E98" s="4">
        <f>IF(A98="","",(Summary!$C$7/12)*100)</f>
        <v>1.25</v>
      </c>
      <c r="F98" s="5">
        <f>IF(A98="","",ROUND(IF(((A98-1)/12)=0,Summary!$C$3,IF(INT(((A98-1)/12))-((A98-1)/12)=0,F97+(Summary!$C$5/100)*F97,'Month Wise Calculation'!F97)),2))</f>
        <v>2143.59</v>
      </c>
      <c r="H98" s="9"/>
    </row>
    <row r="99" spans="1:8" x14ac:dyDescent="0.35">
      <c r="A99" s="2">
        <f>IF(A98&lt;Summary!$C$4,A98+1,"")</f>
        <v>98</v>
      </c>
      <c r="B99" s="3">
        <f t="shared" si="5"/>
        <v>254284.43496102921</v>
      </c>
      <c r="C99" s="3">
        <f t="shared" si="3"/>
        <v>3178.5554370128652</v>
      </c>
      <c r="D99" s="3">
        <f t="shared" si="4"/>
        <v>257462.99039804208</v>
      </c>
      <c r="E99" s="4">
        <f>IF(A99="","",(Summary!$C$7/12)*100)</f>
        <v>1.25</v>
      </c>
      <c r="F99" s="5">
        <f>IF(A99="","",ROUND(IF(((A99-1)/12)=0,Summary!$C$3,IF(INT(((A99-1)/12))-((A99-1)/12)=0,F98+(Summary!$C$5/100)*F98,'Month Wise Calculation'!F98)),2))</f>
        <v>2143.59</v>
      </c>
      <c r="H99" s="9"/>
    </row>
    <row r="100" spans="1:8" x14ac:dyDescent="0.35">
      <c r="A100" s="2">
        <f>IF(A99&lt;Summary!$C$4,A99+1,"")</f>
        <v>99</v>
      </c>
      <c r="B100" s="3">
        <f t="shared" si="5"/>
        <v>259606.58039804208</v>
      </c>
      <c r="C100" s="3">
        <f t="shared" si="3"/>
        <v>3245.0822549755262</v>
      </c>
      <c r="D100" s="3">
        <f t="shared" si="4"/>
        <v>262851.66265301761</v>
      </c>
      <c r="E100" s="4">
        <f>IF(A100="","",(Summary!$C$7/12)*100)</f>
        <v>1.25</v>
      </c>
      <c r="F100" s="5">
        <f>IF(A100="","",ROUND(IF(((A100-1)/12)=0,Summary!$C$3,IF(INT(((A100-1)/12))-((A100-1)/12)=0,F99+(Summary!$C$5/100)*F99,'Month Wise Calculation'!F99)),2))</f>
        <v>2143.59</v>
      </c>
      <c r="H100" s="9"/>
    </row>
    <row r="101" spans="1:8" x14ac:dyDescent="0.35">
      <c r="A101" s="2">
        <f>IF(A100&lt;Summary!$C$4,A100+1,"")</f>
        <v>100</v>
      </c>
      <c r="B101" s="3">
        <f t="shared" si="5"/>
        <v>264995.25265301764</v>
      </c>
      <c r="C101" s="3">
        <f t="shared" si="3"/>
        <v>3312.4406581627204</v>
      </c>
      <c r="D101" s="3">
        <f t="shared" si="4"/>
        <v>268307.69331118034</v>
      </c>
      <c r="E101" s="4">
        <f>IF(A101="","",(Summary!$C$7/12)*100)</f>
        <v>1.25</v>
      </c>
      <c r="F101" s="5">
        <f>IF(A101="","",ROUND(IF(((A101-1)/12)=0,Summary!$C$3,IF(INT(((A101-1)/12))-((A101-1)/12)=0,F100+(Summary!$C$5/100)*F100,'Month Wise Calculation'!F100)),2))</f>
        <v>2143.59</v>
      </c>
      <c r="H101" s="9"/>
    </row>
    <row r="102" spans="1:8" x14ac:dyDescent="0.35">
      <c r="A102" s="2">
        <f>IF(A101&lt;Summary!$C$4,A101+1,"")</f>
        <v>101</v>
      </c>
      <c r="B102" s="3">
        <f t="shared" si="5"/>
        <v>270451.28331118036</v>
      </c>
      <c r="C102" s="3">
        <f t="shared" si="3"/>
        <v>3380.6410413897543</v>
      </c>
      <c r="D102" s="3">
        <f t="shared" si="4"/>
        <v>273831.92435257015</v>
      </c>
      <c r="E102" s="4">
        <f>IF(A102="","",(Summary!$C$7/12)*100)</f>
        <v>1.25</v>
      </c>
      <c r="F102" s="5">
        <f>IF(A102="","",ROUND(IF(((A102-1)/12)=0,Summary!$C$3,IF(INT(((A102-1)/12))-((A102-1)/12)=0,F101+(Summary!$C$5/100)*F101,'Month Wise Calculation'!F101)),2))</f>
        <v>2143.59</v>
      </c>
      <c r="H102" s="9"/>
    </row>
    <row r="103" spans="1:8" x14ac:dyDescent="0.35">
      <c r="A103" s="2">
        <f>IF(A102&lt;Summary!$C$4,A102+1,"")</f>
        <v>102</v>
      </c>
      <c r="B103" s="3">
        <f t="shared" si="5"/>
        <v>275975.51435257017</v>
      </c>
      <c r="C103" s="3">
        <f t="shared" si="3"/>
        <v>3449.6939294071276</v>
      </c>
      <c r="D103" s="3">
        <f t="shared" si="4"/>
        <v>279425.20828197728</v>
      </c>
      <c r="E103" s="4">
        <f>IF(A103="","",(Summary!$C$7/12)*100)</f>
        <v>1.25</v>
      </c>
      <c r="F103" s="5">
        <f>IF(A103="","",ROUND(IF(((A103-1)/12)=0,Summary!$C$3,IF(INT(((A103-1)/12))-((A103-1)/12)=0,F102+(Summary!$C$5/100)*F102,'Month Wise Calculation'!F102)),2))</f>
        <v>2143.59</v>
      </c>
      <c r="H103" s="9"/>
    </row>
    <row r="104" spans="1:8" x14ac:dyDescent="0.35">
      <c r="A104" s="2">
        <f>IF(A103&lt;Summary!$C$4,A103+1,"")</f>
        <v>103</v>
      </c>
      <c r="B104" s="3">
        <f t="shared" si="5"/>
        <v>281568.7982819773</v>
      </c>
      <c r="C104" s="3">
        <f t="shared" si="3"/>
        <v>3519.6099785247166</v>
      </c>
      <c r="D104" s="3">
        <f t="shared" si="4"/>
        <v>285088.40826050204</v>
      </c>
      <c r="E104" s="4">
        <f>IF(A104="","",(Summary!$C$7/12)*100)</f>
        <v>1.25</v>
      </c>
      <c r="F104" s="5">
        <f>IF(A104="","",ROUND(IF(((A104-1)/12)=0,Summary!$C$3,IF(INT(((A104-1)/12))-((A104-1)/12)=0,F103+(Summary!$C$5/100)*F103,'Month Wise Calculation'!F103)),2))</f>
        <v>2143.59</v>
      </c>
      <c r="H104" s="9"/>
    </row>
    <row r="105" spans="1:8" x14ac:dyDescent="0.35">
      <c r="A105" s="2">
        <f>IF(A104&lt;Summary!$C$4,A104+1,"")</f>
        <v>104</v>
      </c>
      <c r="B105" s="3">
        <f t="shared" si="5"/>
        <v>287231.99826050206</v>
      </c>
      <c r="C105" s="3">
        <f t="shared" si="3"/>
        <v>3590.3999782562755</v>
      </c>
      <c r="D105" s="3">
        <f t="shared" si="4"/>
        <v>290822.39823875832</v>
      </c>
      <c r="E105" s="4">
        <f>IF(A105="","",(Summary!$C$7/12)*100)</f>
        <v>1.25</v>
      </c>
      <c r="F105" s="5">
        <f>IF(A105="","",ROUND(IF(((A105-1)/12)=0,Summary!$C$3,IF(INT(((A105-1)/12))-((A105-1)/12)=0,F104+(Summary!$C$5/100)*F104,'Month Wise Calculation'!F104)),2))</f>
        <v>2143.59</v>
      </c>
      <c r="H105" s="9"/>
    </row>
    <row r="106" spans="1:8" x14ac:dyDescent="0.35">
      <c r="A106" s="2">
        <f>IF(A105&lt;Summary!$C$4,A105+1,"")</f>
        <v>105</v>
      </c>
      <c r="B106" s="3">
        <f t="shared" si="5"/>
        <v>292965.98823875835</v>
      </c>
      <c r="C106" s="3">
        <f t="shared" si="3"/>
        <v>3662.0748529844795</v>
      </c>
      <c r="D106" s="3">
        <f t="shared" si="4"/>
        <v>296628.06309174281</v>
      </c>
      <c r="E106" s="4">
        <f>IF(A106="","",(Summary!$C$7/12)*100)</f>
        <v>1.25</v>
      </c>
      <c r="F106" s="5">
        <f>IF(A106="","",ROUND(IF(((A106-1)/12)=0,Summary!$C$3,IF(INT(((A106-1)/12))-((A106-1)/12)=0,F105+(Summary!$C$5/100)*F105,'Month Wise Calculation'!F105)),2))</f>
        <v>2143.59</v>
      </c>
      <c r="H106" s="9"/>
    </row>
    <row r="107" spans="1:8" x14ac:dyDescent="0.35">
      <c r="A107" s="2">
        <f>IF(A106&lt;Summary!$C$4,A106+1,"")</f>
        <v>106</v>
      </c>
      <c r="B107" s="3">
        <f t="shared" si="5"/>
        <v>298771.65309174283</v>
      </c>
      <c r="C107" s="3">
        <f t="shared" si="3"/>
        <v>3734.6456636467856</v>
      </c>
      <c r="D107" s="3">
        <f t="shared" si="4"/>
        <v>302506.29875538964</v>
      </c>
      <c r="E107" s="4">
        <f>IF(A107="","",(Summary!$C$7/12)*100)</f>
        <v>1.25</v>
      </c>
      <c r="F107" s="5">
        <f>IF(A107="","",ROUND(IF(((A107-1)/12)=0,Summary!$C$3,IF(INT(((A107-1)/12))-((A107-1)/12)=0,F106+(Summary!$C$5/100)*F106,'Month Wise Calculation'!F106)),2))</f>
        <v>2143.59</v>
      </c>
      <c r="H107" s="9"/>
    </row>
    <row r="108" spans="1:8" x14ac:dyDescent="0.35">
      <c r="A108" s="2">
        <f>IF(A107&lt;Summary!$C$4,A107+1,"")</f>
        <v>107</v>
      </c>
      <c r="B108" s="3">
        <f t="shared" si="5"/>
        <v>304649.88875538966</v>
      </c>
      <c r="C108" s="3">
        <f t="shared" si="3"/>
        <v>3808.1236094423712</v>
      </c>
      <c r="D108" s="3">
        <f t="shared" si="4"/>
        <v>308458.01236483204</v>
      </c>
      <c r="E108" s="4">
        <f>IF(A108="","",(Summary!$C$7/12)*100)</f>
        <v>1.25</v>
      </c>
      <c r="F108" s="5">
        <f>IF(A108="","",ROUND(IF(((A108-1)/12)=0,Summary!$C$3,IF(INT(((A108-1)/12))-((A108-1)/12)=0,F107+(Summary!$C$5/100)*F107,'Month Wise Calculation'!F107)),2))</f>
        <v>2143.59</v>
      </c>
      <c r="H108" s="9"/>
    </row>
    <row r="109" spans="1:8" x14ac:dyDescent="0.35">
      <c r="A109" s="2">
        <f>IF(A108&lt;Summary!$C$4,A108+1,"")</f>
        <v>108</v>
      </c>
      <c r="B109" s="3">
        <f t="shared" si="5"/>
        <v>310601.60236483207</v>
      </c>
      <c r="C109" s="3">
        <f t="shared" si="3"/>
        <v>3882.5200295604009</v>
      </c>
      <c r="D109" s="3">
        <f t="shared" si="4"/>
        <v>314484.1223943925</v>
      </c>
      <c r="E109" s="4">
        <f>IF(A109="","",(Summary!$C$7/12)*100)</f>
        <v>1.25</v>
      </c>
      <c r="F109" s="5">
        <f>IF(A109="","",ROUND(IF(((A109-1)/12)=0,Summary!$C$3,IF(INT(((A109-1)/12))-((A109-1)/12)=0,F108+(Summary!$C$5/100)*F108,'Month Wise Calculation'!F108)),2))</f>
        <v>2143.59</v>
      </c>
      <c r="H109" s="9"/>
    </row>
    <row r="110" spans="1:8" x14ac:dyDescent="0.35">
      <c r="A110" s="2">
        <f>IF(A109&lt;Summary!$C$4,A109+1,"")</f>
        <v>109</v>
      </c>
      <c r="B110" s="3">
        <f t="shared" si="5"/>
        <v>316842.07239439251</v>
      </c>
      <c r="C110" s="3">
        <f t="shared" si="3"/>
        <v>3960.5259049299061</v>
      </c>
      <c r="D110" s="3">
        <f t="shared" si="4"/>
        <v>320802.59829932242</v>
      </c>
      <c r="E110" s="4">
        <f>IF(A110="","",(Summary!$C$7/12)*100)</f>
        <v>1.25</v>
      </c>
      <c r="F110" s="5">
        <f>IF(A110="","",ROUND(IF(((A110-1)/12)=0,Summary!$C$3,IF(INT(((A110-1)/12))-((A110-1)/12)=0,F109+(Summary!$C$5/100)*F109,'Month Wise Calculation'!F109)),2))</f>
        <v>2357.9499999999998</v>
      </c>
      <c r="H110" s="9"/>
    </row>
    <row r="111" spans="1:8" x14ac:dyDescent="0.35">
      <c r="A111" s="2">
        <f>IF(A110&lt;Summary!$C$4,A110+1,"")</f>
        <v>110</v>
      </c>
      <c r="B111" s="3">
        <f t="shared" si="5"/>
        <v>323160.54829932243</v>
      </c>
      <c r="C111" s="3">
        <f t="shared" si="3"/>
        <v>4039.50685374153</v>
      </c>
      <c r="D111" s="3">
        <f t="shared" si="4"/>
        <v>327200.05515306396</v>
      </c>
      <c r="E111" s="4">
        <f>IF(A111="","",(Summary!$C$7/12)*100)</f>
        <v>1.25</v>
      </c>
      <c r="F111" s="5">
        <f>IF(A111="","",ROUND(IF(((A111-1)/12)=0,Summary!$C$3,IF(INT(((A111-1)/12))-((A111-1)/12)=0,F110+(Summary!$C$5/100)*F110,'Month Wise Calculation'!F110)),2))</f>
        <v>2357.9499999999998</v>
      </c>
      <c r="H111" s="9"/>
    </row>
    <row r="112" spans="1:8" x14ac:dyDescent="0.35">
      <c r="A112" s="2">
        <f>IF(A111&lt;Summary!$C$4,A111+1,"")</f>
        <v>111</v>
      </c>
      <c r="B112" s="3">
        <f t="shared" si="5"/>
        <v>329558.00515306398</v>
      </c>
      <c r="C112" s="3">
        <f t="shared" si="3"/>
        <v>4119.4750644132992</v>
      </c>
      <c r="D112" s="3">
        <f t="shared" si="4"/>
        <v>333677.48021747725</v>
      </c>
      <c r="E112" s="4">
        <f>IF(A112="","",(Summary!$C$7/12)*100)</f>
        <v>1.25</v>
      </c>
      <c r="F112" s="5">
        <f>IF(A112="","",ROUND(IF(((A112-1)/12)=0,Summary!$C$3,IF(INT(((A112-1)/12))-((A112-1)/12)=0,F111+(Summary!$C$5/100)*F111,'Month Wise Calculation'!F111)),2))</f>
        <v>2357.9499999999998</v>
      </c>
      <c r="H112" s="9"/>
    </row>
    <row r="113" spans="1:8" x14ac:dyDescent="0.35">
      <c r="A113" s="2">
        <f>IF(A112&lt;Summary!$C$4,A112+1,"")</f>
        <v>112</v>
      </c>
      <c r="B113" s="3">
        <f t="shared" si="5"/>
        <v>336035.43021747726</v>
      </c>
      <c r="C113" s="3">
        <f t="shared" si="3"/>
        <v>4200.4428777184658</v>
      </c>
      <c r="D113" s="3">
        <f t="shared" si="4"/>
        <v>340235.87309519574</v>
      </c>
      <c r="E113" s="4">
        <f>IF(A113="","",(Summary!$C$7/12)*100)</f>
        <v>1.25</v>
      </c>
      <c r="F113" s="5">
        <f>IF(A113="","",ROUND(IF(((A113-1)/12)=0,Summary!$C$3,IF(INT(((A113-1)/12))-((A113-1)/12)=0,F112+(Summary!$C$5/100)*F112,'Month Wise Calculation'!F112)),2))</f>
        <v>2357.9499999999998</v>
      </c>
      <c r="H113" s="9"/>
    </row>
    <row r="114" spans="1:8" x14ac:dyDescent="0.35">
      <c r="A114" s="2">
        <f>IF(A113&lt;Summary!$C$4,A113+1,"")</f>
        <v>113</v>
      </c>
      <c r="B114" s="3">
        <f t="shared" si="5"/>
        <v>342593.82309519575</v>
      </c>
      <c r="C114" s="3">
        <f t="shared" si="3"/>
        <v>4282.4227886899471</v>
      </c>
      <c r="D114" s="3">
        <f t="shared" si="4"/>
        <v>346876.24588388571</v>
      </c>
      <c r="E114" s="4">
        <f>IF(A114="","",(Summary!$C$7/12)*100)</f>
        <v>1.25</v>
      </c>
      <c r="F114" s="5">
        <f>IF(A114="","",ROUND(IF(((A114-1)/12)=0,Summary!$C$3,IF(INT(((A114-1)/12))-((A114-1)/12)=0,F113+(Summary!$C$5/100)*F113,'Month Wise Calculation'!F113)),2))</f>
        <v>2357.9499999999998</v>
      </c>
      <c r="H114" s="9"/>
    </row>
    <row r="115" spans="1:8" x14ac:dyDescent="0.35">
      <c r="A115" s="2">
        <f>IF(A114&lt;Summary!$C$4,A114+1,"")</f>
        <v>114</v>
      </c>
      <c r="B115" s="3">
        <f t="shared" si="5"/>
        <v>349234.19588388572</v>
      </c>
      <c r="C115" s="3">
        <f t="shared" si="3"/>
        <v>4365.4274485485712</v>
      </c>
      <c r="D115" s="3">
        <f t="shared" si="4"/>
        <v>353599.62333243428</v>
      </c>
      <c r="E115" s="4">
        <f>IF(A115="","",(Summary!$C$7/12)*100)</f>
        <v>1.25</v>
      </c>
      <c r="F115" s="5">
        <f>IF(A115="","",ROUND(IF(((A115-1)/12)=0,Summary!$C$3,IF(INT(((A115-1)/12))-((A115-1)/12)=0,F114+(Summary!$C$5/100)*F114,'Month Wise Calculation'!F114)),2))</f>
        <v>2357.9499999999998</v>
      </c>
      <c r="H115" s="9"/>
    </row>
    <row r="116" spans="1:8" x14ac:dyDescent="0.35">
      <c r="A116" s="2">
        <f>IF(A115&lt;Summary!$C$4,A115+1,"")</f>
        <v>115</v>
      </c>
      <c r="B116" s="3">
        <f t="shared" si="5"/>
        <v>355957.57333243429</v>
      </c>
      <c r="C116" s="3">
        <f t="shared" si="3"/>
        <v>4449.4696666554282</v>
      </c>
      <c r="D116" s="3">
        <f t="shared" si="4"/>
        <v>360407.0429990897</v>
      </c>
      <c r="E116" s="4">
        <f>IF(A116="","",(Summary!$C$7/12)*100)</f>
        <v>1.25</v>
      </c>
      <c r="F116" s="5">
        <f>IF(A116="","",ROUND(IF(((A116-1)/12)=0,Summary!$C$3,IF(INT(((A116-1)/12))-((A116-1)/12)=0,F115+(Summary!$C$5/100)*F115,'Month Wise Calculation'!F115)),2))</f>
        <v>2357.9499999999998</v>
      </c>
      <c r="H116" s="9"/>
    </row>
    <row r="117" spans="1:8" x14ac:dyDescent="0.35">
      <c r="A117" s="2">
        <f>IF(A116&lt;Summary!$C$4,A116+1,"")</f>
        <v>116</v>
      </c>
      <c r="B117" s="3">
        <f t="shared" si="5"/>
        <v>362764.99299908971</v>
      </c>
      <c r="C117" s="3">
        <f t="shared" si="3"/>
        <v>4534.5624124886208</v>
      </c>
      <c r="D117" s="3">
        <f t="shared" si="4"/>
        <v>367299.55541157833</v>
      </c>
      <c r="E117" s="4">
        <f>IF(A117="","",(Summary!$C$7/12)*100)</f>
        <v>1.25</v>
      </c>
      <c r="F117" s="5">
        <f>IF(A117="","",ROUND(IF(((A117-1)/12)=0,Summary!$C$3,IF(INT(((A117-1)/12))-((A117-1)/12)=0,F116+(Summary!$C$5/100)*F116,'Month Wise Calculation'!F116)),2))</f>
        <v>2357.9499999999998</v>
      </c>
      <c r="H117" s="9"/>
    </row>
    <row r="118" spans="1:8" x14ac:dyDescent="0.35">
      <c r="A118" s="2">
        <f>IF(A117&lt;Summary!$C$4,A117+1,"")</f>
        <v>117</v>
      </c>
      <c r="B118" s="3">
        <f t="shared" si="5"/>
        <v>369657.50541157834</v>
      </c>
      <c r="C118" s="3">
        <f t="shared" si="3"/>
        <v>4620.7188176447289</v>
      </c>
      <c r="D118" s="3">
        <f t="shared" si="4"/>
        <v>374278.22422922309</v>
      </c>
      <c r="E118" s="4">
        <f>IF(A118="","",(Summary!$C$7/12)*100)</f>
        <v>1.25</v>
      </c>
      <c r="F118" s="5">
        <f>IF(A118="","",ROUND(IF(((A118-1)/12)=0,Summary!$C$3,IF(INT(((A118-1)/12))-((A118-1)/12)=0,F117+(Summary!$C$5/100)*F117,'Month Wise Calculation'!F117)),2))</f>
        <v>2357.9499999999998</v>
      </c>
      <c r="H118" s="9"/>
    </row>
    <row r="119" spans="1:8" x14ac:dyDescent="0.35">
      <c r="A119" s="2">
        <f>IF(A118&lt;Summary!$C$4,A118+1,"")</f>
        <v>118</v>
      </c>
      <c r="B119" s="3">
        <f t="shared" si="5"/>
        <v>376636.17422922311</v>
      </c>
      <c r="C119" s="3">
        <f t="shared" si="3"/>
        <v>4707.9521778652888</v>
      </c>
      <c r="D119" s="3">
        <f t="shared" si="4"/>
        <v>381344.12640708842</v>
      </c>
      <c r="E119" s="4">
        <f>IF(A119="","",(Summary!$C$7/12)*100)</f>
        <v>1.25</v>
      </c>
      <c r="F119" s="5">
        <f>IF(A119="","",ROUND(IF(((A119-1)/12)=0,Summary!$C$3,IF(INT(((A119-1)/12))-((A119-1)/12)=0,F118+(Summary!$C$5/100)*F118,'Month Wise Calculation'!F118)),2))</f>
        <v>2357.9499999999998</v>
      </c>
      <c r="H119" s="9"/>
    </row>
    <row r="120" spans="1:8" x14ac:dyDescent="0.35">
      <c r="A120" s="2">
        <f>IF(A119&lt;Summary!$C$4,A119+1,"")</f>
        <v>119</v>
      </c>
      <c r="B120" s="3">
        <f t="shared" si="5"/>
        <v>383702.07640708843</v>
      </c>
      <c r="C120" s="3">
        <f t="shared" si="3"/>
        <v>4796.2759550886058</v>
      </c>
      <c r="D120" s="3">
        <f t="shared" si="4"/>
        <v>388498.35236217704</v>
      </c>
      <c r="E120" s="4">
        <f>IF(A120="","",(Summary!$C$7/12)*100)</f>
        <v>1.25</v>
      </c>
      <c r="F120" s="5">
        <f>IF(A120="","",ROUND(IF(((A120-1)/12)=0,Summary!$C$3,IF(INT(((A120-1)/12))-((A120-1)/12)=0,F119+(Summary!$C$5/100)*F119,'Month Wise Calculation'!F119)),2))</f>
        <v>2357.9499999999998</v>
      </c>
      <c r="H120" s="9"/>
    </row>
    <row r="121" spans="1:8" x14ac:dyDescent="0.35">
      <c r="A121" s="2">
        <f>IF(A120&lt;Summary!$C$4,A120+1,"")</f>
        <v>120</v>
      </c>
      <c r="B121" s="3">
        <f t="shared" si="5"/>
        <v>390856.30236217706</v>
      </c>
      <c r="C121" s="3">
        <f t="shared" si="3"/>
        <v>4885.7037795272136</v>
      </c>
      <c r="D121" s="3">
        <f t="shared" si="4"/>
        <v>395742.00614170427</v>
      </c>
      <c r="E121" s="4">
        <f>IF(A121="","",(Summary!$C$7/12)*100)</f>
        <v>1.25</v>
      </c>
      <c r="F121" s="5">
        <f>IF(A121="","",ROUND(IF(((A121-1)/12)=0,Summary!$C$3,IF(INT(((A121-1)/12))-((A121-1)/12)=0,F120+(Summary!$C$5/100)*F120,'Month Wise Calculation'!F120)),2))</f>
        <v>2357.9499999999998</v>
      </c>
      <c r="H121" s="9"/>
    </row>
    <row r="122" spans="1:8" x14ac:dyDescent="0.35">
      <c r="A122" s="2" t="str">
        <f>IF(A121&lt;Summary!$C$4,A121+1,"")</f>
        <v/>
      </c>
      <c r="B122" s="3" t="e">
        <f t="shared" ref="B122:B185" si="6">IF(A121="","",D121+F122)</f>
        <v>#VALUE!</v>
      </c>
      <c r="C122" s="3" t="str">
        <f t="shared" ref="C122:C185" si="7">IF(A122="","",B122*E122/100)</f>
        <v/>
      </c>
      <c r="D122" s="3" t="str">
        <f t="shared" ref="D122:D185" si="8">IF(A122="","",B122+C122)</f>
        <v/>
      </c>
      <c r="E122" s="4" t="str">
        <f>IF(A122="","",(Summary!$C$7/12)*100)</f>
        <v/>
      </c>
      <c r="F122" s="5" t="str">
        <f>IF(A122="","",ROUND(IF(((A122-1)/12)=0,Summary!$C$3,IF(INT(((A122-1)/12))-((A122-1)/12)=0,F121+(Summary!$C$5/100)*F121,'Month Wise Calculation'!F121)),2))</f>
        <v/>
      </c>
    </row>
    <row r="123" spans="1:8" x14ac:dyDescent="0.35">
      <c r="A123" s="2" t="str">
        <f>IF(A122&lt;Summary!$C$4,A122+1,"")</f>
        <v/>
      </c>
      <c r="B123" s="3" t="str">
        <f t="shared" si="6"/>
        <v/>
      </c>
      <c r="C123" s="3" t="str">
        <f t="shared" si="7"/>
        <v/>
      </c>
      <c r="D123" s="3" t="str">
        <f t="shared" si="8"/>
        <v/>
      </c>
      <c r="E123" s="4" t="str">
        <f>IF(A123="","",(Summary!$C$7/12)*100)</f>
        <v/>
      </c>
      <c r="F123" s="5" t="str">
        <f>IF(A123="","",ROUND(IF(((A123-1)/12)=0,Summary!$C$3,IF(INT(((A123-1)/12))-((A123-1)/12)=0,F122+(Summary!$C$5/100)*F122,'Month Wise Calculation'!F122)),2))</f>
        <v/>
      </c>
    </row>
    <row r="124" spans="1:8" x14ac:dyDescent="0.35">
      <c r="A124" s="2" t="str">
        <f>IF(A123&lt;Summary!$C$4,A123+1,"")</f>
        <v/>
      </c>
      <c r="B124" s="3" t="str">
        <f t="shared" si="6"/>
        <v/>
      </c>
      <c r="C124" s="3" t="str">
        <f t="shared" si="7"/>
        <v/>
      </c>
      <c r="D124" s="3" t="str">
        <f t="shared" si="8"/>
        <v/>
      </c>
      <c r="E124" s="4" t="str">
        <f>IF(A124="","",(Summary!$C$7/12)*100)</f>
        <v/>
      </c>
      <c r="F124" s="5" t="str">
        <f>IF(A124="","",ROUND(IF(((A124-1)/12)=0,Summary!$C$3,IF(INT(((A124-1)/12))-((A124-1)/12)=0,F123+(Summary!$C$5/100)*F123,'Month Wise Calculation'!F123)),2))</f>
        <v/>
      </c>
    </row>
    <row r="125" spans="1:8" x14ac:dyDescent="0.35">
      <c r="A125" s="2" t="str">
        <f>IF(A124&lt;Summary!$C$4,A124+1,"")</f>
        <v/>
      </c>
      <c r="B125" s="3" t="str">
        <f t="shared" si="6"/>
        <v/>
      </c>
      <c r="C125" s="3" t="str">
        <f t="shared" si="7"/>
        <v/>
      </c>
      <c r="D125" s="3" t="str">
        <f t="shared" si="8"/>
        <v/>
      </c>
      <c r="E125" s="4" t="str">
        <f>IF(A125="","",(Summary!$C$7/12)*100)</f>
        <v/>
      </c>
      <c r="F125" s="5" t="str">
        <f>IF(A125="","",ROUND(IF(((A125-1)/12)=0,Summary!$C$3,IF(INT(((A125-1)/12))-((A125-1)/12)=0,F124+(Summary!$C$5/100)*F124,'Month Wise Calculation'!F124)),2))</f>
        <v/>
      </c>
    </row>
    <row r="126" spans="1:8" x14ac:dyDescent="0.35">
      <c r="A126" s="2" t="str">
        <f>IF(A125&lt;Summary!$C$4,A125+1,"")</f>
        <v/>
      </c>
      <c r="B126" s="3" t="str">
        <f t="shared" si="6"/>
        <v/>
      </c>
      <c r="C126" s="3" t="str">
        <f t="shared" si="7"/>
        <v/>
      </c>
      <c r="D126" s="3" t="str">
        <f t="shared" si="8"/>
        <v/>
      </c>
      <c r="E126" s="4" t="str">
        <f>IF(A126="","",(Summary!$C$7/12)*100)</f>
        <v/>
      </c>
      <c r="F126" s="5" t="str">
        <f>IF(A126="","",ROUND(IF(((A126-1)/12)=0,Summary!$C$3,IF(INT(((A126-1)/12))-((A126-1)/12)=0,F125+(Summary!$C$5/100)*F125,'Month Wise Calculation'!F125)),2))</f>
        <v/>
      </c>
    </row>
    <row r="127" spans="1:8" x14ac:dyDescent="0.35">
      <c r="A127" s="2" t="str">
        <f>IF(A126&lt;Summary!$C$4,A126+1,"")</f>
        <v/>
      </c>
      <c r="B127" s="3" t="str">
        <f t="shared" si="6"/>
        <v/>
      </c>
      <c r="C127" s="3" t="str">
        <f t="shared" si="7"/>
        <v/>
      </c>
      <c r="D127" s="3" t="str">
        <f t="shared" si="8"/>
        <v/>
      </c>
      <c r="E127" s="4" t="str">
        <f>IF(A127="","",(Summary!$C$7/12)*100)</f>
        <v/>
      </c>
      <c r="F127" s="5" t="str">
        <f>IF(A127="","",ROUND(IF(((A127-1)/12)=0,Summary!$C$3,IF(INT(((A127-1)/12))-((A127-1)/12)=0,F126+(Summary!$C$5/100)*F126,'Month Wise Calculation'!F126)),2))</f>
        <v/>
      </c>
    </row>
    <row r="128" spans="1:8" x14ac:dyDescent="0.35">
      <c r="A128" s="2" t="str">
        <f>IF(A127&lt;Summary!$C$4,A127+1,"")</f>
        <v/>
      </c>
      <c r="B128" s="3" t="str">
        <f t="shared" si="6"/>
        <v/>
      </c>
      <c r="C128" s="3" t="str">
        <f t="shared" si="7"/>
        <v/>
      </c>
      <c r="D128" s="3" t="str">
        <f t="shared" si="8"/>
        <v/>
      </c>
      <c r="E128" s="4" t="str">
        <f>IF(A128="","",(Summary!$C$7/12)*100)</f>
        <v/>
      </c>
      <c r="F128" s="5" t="str">
        <f>IF(A128="","",ROUND(IF(((A128-1)/12)=0,Summary!$C$3,IF(INT(((A128-1)/12))-((A128-1)/12)=0,F127+(Summary!$C$5/100)*F127,'Month Wise Calculation'!F127)),2))</f>
        <v/>
      </c>
    </row>
    <row r="129" spans="1:6" x14ac:dyDescent="0.35">
      <c r="A129" s="2" t="str">
        <f>IF(A128&lt;Summary!$C$4,A128+1,"")</f>
        <v/>
      </c>
      <c r="B129" s="3" t="str">
        <f t="shared" si="6"/>
        <v/>
      </c>
      <c r="C129" s="3" t="str">
        <f t="shared" si="7"/>
        <v/>
      </c>
      <c r="D129" s="3" t="str">
        <f t="shared" si="8"/>
        <v/>
      </c>
      <c r="E129" s="4" t="str">
        <f>IF(A129="","",(Summary!$C$7/12)*100)</f>
        <v/>
      </c>
      <c r="F129" s="5" t="str">
        <f>IF(A129="","",ROUND(IF(((A129-1)/12)=0,Summary!$C$3,IF(INT(((A129-1)/12))-((A129-1)/12)=0,F128+(Summary!$C$5/100)*F128,'Month Wise Calculation'!F128)),2))</f>
        <v/>
      </c>
    </row>
    <row r="130" spans="1:6" x14ac:dyDescent="0.35">
      <c r="A130" s="2" t="str">
        <f>IF(A129&lt;Summary!$C$4,A129+1,"")</f>
        <v/>
      </c>
      <c r="B130" s="3" t="str">
        <f t="shared" si="6"/>
        <v/>
      </c>
      <c r="C130" s="3" t="str">
        <f t="shared" si="7"/>
        <v/>
      </c>
      <c r="D130" s="3" t="str">
        <f t="shared" si="8"/>
        <v/>
      </c>
      <c r="E130" s="4" t="str">
        <f>IF(A130="","",(Summary!$C$7/12)*100)</f>
        <v/>
      </c>
      <c r="F130" s="5" t="str">
        <f>IF(A130="","",ROUND(IF(((A130-1)/12)=0,Summary!$C$3,IF(INT(((A130-1)/12))-((A130-1)/12)=0,F129+(Summary!$C$5/100)*F129,'Month Wise Calculation'!F129)),2))</f>
        <v/>
      </c>
    </row>
    <row r="131" spans="1:6" x14ac:dyDescent="0.35">
      <c r="A131" s="2" t="str">
        <f>IF(A130&lt;Summary!$C$4,A130+1,"")</f>
        <v/>
      </c>
      <c r="B131" s="3" t="str">
        <f t="shared" si="6"/>
        <v/>
      </c>
      <c r="C131" s="3" t="str">
        <f t="shared" si="7"/>
        <v/>
      </c>
      <c r="D131" s="3" t="str">
        <f t="shared" si="8"/>
        <v/>
      </c>
      <c r="E131" s="4" t="str">
        <f>IF(A131="","",(Summary!$C$7/12)*100)</f>
        <v/>
      </c>
      <c r="F131" s="5" t="str">
        <f>IF(A131="","",ROUND(IF(((A131-1)/12)=0,Summary!$C$3,IF(INT(((A131-1)/12))-((A131-1)/12)=0,F130+(Summary!$C$5/100)*F130,'Month Wise Calculation'!F130)),2))</f>
        <v/>
      </c>
    </row>
    <row r="132" spans="1:6" x14ac:dyDescent="0.35">
      <c r="A132" s="2" t="str">
        <f>IF(A131&lt;Summary!$C$4,A131+1,"")</f>
        <v/>
      </c>
      <c r="B132" s="3" t="str">
        <f t="shared" si="6"/>
        <v/>
      </c>
      <c r="C132" s="3" t="str">
        <f t="shared" si="7"/>
        <v/>
      </c>
      <c r="D132" s="3" t="str">
        <f t="shared" si="8"/>
        <v/>
      </c>
      <c r="E132" s="4" t="str">
        <f>IF(A132="","",(Summary!$C$7/12)*100)</f>
        <v/>
      </c>
      <c r="F132" s="5" t="str">
        <f>IF(A132="","",ROUND(IF(((A132-1)/12)=0,Summary!$C$3,IF(INT(((A132-1)/12))-((A132-1)/12)=0,F131+(Summary!$C$5/100)*F131,'Month Wise Calculation'!F131)),2))</f>
        <v/>
      </c>
    </row>
    <row r="133" spans="1:6" x14ac:dyDescent="0.35">
      <c r="A133" s="2" t="str">
        <f>IF(A132&lt;Summary!$C$4,A132+1,"")</f>
        <v/>
      </c>
      <c r="B133" s="3" t="str">
        <f t="shared" si="6"/>
        <v/>
      </c>
      <c r="C133" s="3" t="str">
        <f t="shared" si="7"/>
        <v/>
      </c>
      <c r="D133" s="3" t="str">
        <f t="shared" si="8"/>
        <v/>
      </c>
      <c r="E133" s="4" t="str">
        <f>IF(A133="","",(Summary!$C$7/12)*100)</f>
        <v/>
      </c>
      <c r="F133" s="5" t="str">
        <f>IF(A133="","",ROUND(IF(((A133-1)/12)=0,Summary!$C$3,IF(INT(((A133-1)/12))-((A133-1)/12)=0,F132+(Summary!$C$5/100)*F132,'Month Wise Calculation'!F132)),2))</f>
        <v/>
      </c>
    </row>
    <row r="134" spans="1:6" x14ac:dyDescent="0.35">
      <c r="A134" s="2" t="str">
        <f>IF(A133&lt;Summary!$C$4,A133+1,"")</f>
        <v/>
      </c>
      <c r="B134" s="3" t="str">
        <f t="shared" si="6"/>
        <v/>
      </c>
      <c r="C134" s="3" t="str">
        <f t="shared" si="7"/>
        <v/>
      </c>
      <c r="D134" s="3" t="str">
        <f t="shared" si="8"/>
        <v/>
      </c>
      <c r="E134" s="4" t="str">
        <f>IF(A134="","",(Summary!$C$7/12)*100)</f>
        <v/>
      </c>
      <c r="F134" s="5" t="str">
        <f>IF(A134="","",ROUND(IF(((A134-1)/12)=0,Summary!$C$3,IF(INT(((A134-1)/12))-((A134-1)/12)=0,F133+(Summary!$C$5/100)*F133,'Month Wise Calculation'!F133)),2))</f>
        <v/>
      </c>
    </row>
    <row r="135" spans="1:6" x14ac:dyDescent="0.35">
      <c r="A135" s="2" t="str">
        <f>IF(A134&lt;Summary!$C$4,A134+1,"")</f>
        <v/>
      </c>
      <c r="B135" s="3" t="str">
        <f t="shared" si="6"/>
        <v/>
      </c>
      <c r="C135" s="3" t="str">
        <f t="shared" si="7"/>
        <v/>
      </c>
      <c r="D135" s="3" t="str">
        <f t="shared" si="8"/>
        <v/>
      </c>
      <c r="E135" s="4" t="str">
        <f>IF(A135="","",(Summary!$C$7/12)*100)</f>
        <v/>
      </c>
      <c r="F135" s="5" t="str">
        <f>IF(A135="","",ROUND(IF(((A135-1)/12)=0,Summary!$C$3,IF(INT(((A135-1)/12))-((A135-1)/12)=0,F134+(Summary!$C$5/100)*F134,'Month Wise Calculation'!F134)),2))</f>
        <v/>
      </c>
    </row>
    <row r="136" spans="1:6" x14ac:dyDescent="0.35">
      <c r="A136" s="2" t="str">
        <f>IF(A135&lt;Summary!$C$4,A135+1,"")</f>
        <v/>
      </c>
      <c r="B136" s="3" t="str">
        <f t="shared" si="6"/>
        <v/>
      </c>
      <c r="C136" s="3" t="str">
        <f t="shared" si="7"/>
        <v/>
      </c>
      <c r="D136" s="3" t="str">
        <f t="shared" si="8"/>
        <v/>
      </c>
      <c r="E136" s="4" t="str">
        <f>IF(A136="","",(Summary!$C$7/12)*100)</f>
        <v/>
      </c>
      <c r="F136" s="5" t="str">
        <f>IF(A136="","",ROUND(IF(((A136-1)/12)=0,Summary!$C$3,IF(INT(((A136-1)/12))-((A136-1)/12)=0,F135+(Summary!$C$5/100)*F135,'Month Wise Calculation'!F135)),2))</f>
        <v/>
      </c>
    </row>
    <row r="137" spans="1:6" x14ac:dyDescent="0.35">
      <c r="A137" s="2" t="str">
        <f>IF(A136&lt;Summary!$C$4,A136+1,"")</f>
        <v/>
      </c>
      <c r="B137" s="3" t="str">
        <f t="shared" si="6"/>
        <v/>
      </c>
      <c r="C137" s="3" t="str">
        <f t="shared" si="7"/>
        <v/>
      </c>
      <c r="D137" s="3" t="str">
        <f t="shared" si="8"/>
        <v/>
      </c>
      <c r="E137" s="4" t="str">
        <f>IF(A137="","",(Summary!$C$7/12)*100)</f>
        <v/>
      </c>
      <c r="F137" s="5" t="str">
        <f>IF(A137="","",ROUND(IF(((A137-1)/12)=0,Summary!$C$3,IF(INT(((A137-1)/12))-((A137-1)/12)=0,F136+(Summary!$C$5/100)*F136,'Month Wise Calculation'!F136)),2))</f>
        <v/>
      </c>
    </row>
    <row r="138" spans="1:6" x14ac:dyDescent="0.35">
      <c r="A138" s="2" t="str">
        <f>IF(A137&lt;Summary!$C$4,A137+1,"")</f>
        <v/>
      </c>
      <c r="B138" s="3" t="str">
        <f t="shared" si="6"/>
        <v/>
      </c>
      <c r="C138" s="3" t="str">
        <f t="shared" si="7"/>
        <v/>
      </c>
      <c r="D138" s="3" t="str">
        <f t="shared" si="8"/>
        <v/>
      </c>
      <c r="E138" s="4" t="str">
        <f>IF(A138="","",(Summary!$C$7/12)*100)</f>
        <v/>
      </c>
      <c r="F138" s="5" t="str">
        <f>IF(A138="","",ROUND(IF(((A138-1)/12)=0,Summary!$C$3,IF(INT(((A138-1)/12))-((A138-1)/12)=0,F137+(Summary!$C$5/100)*F137,'Month Wise Calculation'!F137)),2))</f>
        <v/>
      </c>
    </row>
    <row r="139" spans="1:6" x14ac:dyDescent="0.35">
      <c r="A139" s="2" t="str">
        <f>IF(A138&lt;Summary!$C$4,A138+1,"")</f>
        <v/>
      </c>
      <c r="B139" s="3" t="str">
        <f t="shared" si="6"/>
        <v/>
      </c>
      <c r="C139" s="3" t="str">
        <f t="shared" si="7"/>
        <v/>
      </c>
      <c r="D139" s="3" t="str">
        <f t="shared" si="8"/>
        <v/>
      </c>
      <c r="E139" s="4" t="str">
        <f>IF(A139="","",(Summary!$C$7/12)*100)</f>
        <v/>
      </c>
      <c r="F139" s="5" t="str">
        <f>IF(A139="","",ROUND(IF(((A139-1)/12)=0,Summary!$C$3,IF(INT(((A139-1)/12))-((A139-1)/12)=0,F138+(Summary!$C$5/100)*F138,'Month Wise Calculation'!F138)),2))</f>
        <v/>
      </c>
    </row>
    <row r="140" spans="1:6" x14ac:dyDescent="0.35">
      <c r="A140" s="2" t="str">
        <f>IF(A139&lt;Summary!$C$4,A139+1,"")</f>
        <v/>
      </c>
      <c r="B140" s="3" t="str">
        <f t="shared" si="6"/>
        <v/>
      </c>
      <c r="C140" s="3" t="str">
        <f t="shared" si="7"/>
        <v/>
      </c>
      <c r="D140" s="3" t="str">
        <f t="shared" si="8"/>
        <v/>
      </c>
      <c r="E140" s="4" t="str">
        <f>IF(A140="","",(Summary!$C$7/12)*100)</f>
        <v/>
      </c>
      <c r="F140" s="5" t="str">
        <f>IF(A140="","",ROUND(IF(((A140-1)/12)=0,Summary!$C$3,IF(INT(((A140-1)/12))-((A140-1)/12)=0,F139+(Summary!$C$5/100)*F139,'Month Wise Calculation'!F139)),2))</f>
        <v/>
      </c>
    </row>
    <row r="141" spans="1:6" x14ac:dyDescent="0.35">
      <c r="A141" s="2" t="str">
        <f>IF(A140&lt;Summary!$C$4,A140+1,"")</f>
        <v/>
      </c>
      <c r="B141" s="3" t="str">
        <f t="shared" si="6"/>
        <v/>
      </c>
      <c r="C141" s="3" t="str">
        <f t="shared" si="7"/>
        <v/>
      </c>
      <c r="D141" s="3" t="str">
        <f t="shared" si="8"/>
        <v/>
      </c>
      <c r="E141" s="4" t="str">
        <f>IF(A141="","",(Summary!$C$7/12)*100)</f>
        <v/>
      </c>
      <c r="F141" s="5" t="str">
        <f>IF(A141="","",ROUND(IF(((A141-1)/12)=0,Summary!$C$3,IF(INT(((A141-1)/12))-((A141-1)/12)=0,F140+(Summary!$C$5/100)*F140,'Month Wise Calculation'!F140)),2))</f>
        <v/>
      </c>
    </row>
    <row r="142" spans="1:6" x14ac:dyDescent="0.35">
      <c r="A142" s="2" t="str">
        <f>IF(A141&lt;Summary!$C$4,A141+1,"")</f>
        <v/>
      </c>
      <c r="B142" s="3" t="str">
        <f t="shared" si="6"/>
        <v/>
      </c>
      <c r="C142" s="3" t="str">
        <f t="shared" si="7"/>
        <v/>
      </c>
      <c r="D142" s="3" t="str">
        <f t="shared" si="8"/>
        <v/>
      </c>
      <c r="E142" s="4" t="str">
        <f>IF(A142="","",(Summary!$C$7/12)*100)</f>
        <v/>
      </c>
      <c r="F142" s="5" t="str">
        <f>IF(A142="","",ROUND(IF(((A142-1)/12)=0,Summary!$C$3,IF(INT(((A142-1)/12))-((A142-1)/12)=0,F141+(Summary!$C$5/100)*F141,'Month Wise Calculation'!F141)),2))</f>
        <v/>
      </c>
    </row>
    <row r="143" spans="1:6" x14ac:dyDescent="0.35">
      <c r="A143" s="2" t="str">
        <f>IF(A142&lt;Summary!$C$4,A142+1,"")</f>
        <v/>
      </c>
      <c r="B143" s="3" t="str">
        <f t="shared" si="6"/>
        <v/>
      </c>
      <c r="C143" s="3" t="str">
        <f t="shared" si="7"/>
        <v/>
      </c>
      <c r="D143" s="3" t="str">
        <f t="shared" si="8"/>
        <v/>
      </c>
      <c r="E143" s="4" t="str">
        <f>IF(A143="","",(Summary!$C$7/12)*100)</f>
        <v/>
      </c>
      <c r="F143" s="5" t="str">
        <f>IF(A143="","",ROUND(IF(((A143-1)/12)=0,Summary!$C$3,IF(INT(((A143-1)/12))-((A143-1)/12)=0,F142+(Summary!$C$5/100)*F142,'Month Wise Calculation'!F142)),2))</f>
        <v/>
      </c>
    </row>
    <row r="144" spans="1:6" x14ac:dyDescent="0.35">
      <c r="A144" s="2" t="str">
        <f>IF(A143&lt;Summary!$C$4,A143+1,"")</f>
        <v/>
      </c>
      <c r="B144" s="3" t="str">
        <f t="shared" si="6"/>
        <v/>
      </c>
      <c r="C144" s="3" t="str">
        <f t="shared" si="7"/>
        <v/>
      </c>
      <c r="D144" s="3" t="str">
        <f t="shared" si="8"/>
        <v/>
      </c>
      <c r="E144" s="4" t="str">
        <f>IF(A144="","",(Summary!$C$7/12)*100)</f>
        <v/>
      </c>
      <c r="F144" s="5" t="str">
        <f>IF(A144="","",ROUND(IF(((A144-1)/12)=0,Summary!$C$3,IF(INT(((A144-1)/12))-((A144-1)/12)=0,F143+(Summary!$C$5/100)*F143,'Month Wise Calculation'!F143)),2))</f>
        <v/>
      </c>
    </row>
    <row r="145" spans="1:6" x14ac:dyDescent="0.35">
      <c r="A145" s="2" t="str">
        <f>IF(A144&lt;Summary!$C$4,A144+1,"")</f>
        <v/>
      </c>
      <c r="B145" s="3" t="str">
        <f t="shared" si="6"/>
        <v/>
      </c>
      <c r="C145" s="3" t="str">
        <f t="shared" si="7"/>
        <v/>
      </c>
      <c r="D145" s="3" t="str">
        <f t="shared" si="8"/>
        <v/>
      </c>
      <c r="E145" s="4" t="str">
        <f>IF(A145="","",(Summary!$C$7/12)*100)</f>
        <v/>
      </c>
      <c r="F145" s="5" t="str">
        <f>IF(A145="","",ROUND(IF(((A145-1)/12)=0,Summary!$C$3,IF(INT(((A145-1)/12))-((A145-1)/12)=0,F144+(Summary!$C$5/100)*F144,'Month Wise Calculation'!F144)),2))</f>
        <v/>
      </c>
    </row>
    <row r="146" spans="1:6" x14ac:dyDescent="0.35">
      <c r="A146" s="2" t="str">
        <f>IF(A145&lt;Summary!$C$4,A145+1,"")</f>
        <v/>
      </c>
      <c r="B146" s="3" t="str">
        <f t="shared" si="6"/>
        <v/>
      </c>
      <c r="C146" s="3" t="str">
        <f t="shared" si="7"/>
        <v/>
      </c>
      <c r="D146" s="3" t="str">
        <f t="shared" si="8"/>
        <v/>
      </c>
      <c r="E146" s="4" t="str">
        <f>IF(A146="","",(Summary!$C$7/12)*100)</f>
        <v/>
      </c>
      <c r="F146" s="5" t="str">
        <f>IF(A146="","",ROUND(IF(((A146-1)/12)=0,Summary!$C$3,IF(INT(((A146-1)/12))-((A146-1)/12)=0,F145+(Summary!$C$5/100)*F145,'Month Wise Calculation'!F145)),2))</f>
        <v/>
      </c>
    </row>
    <row r="147" spans="1:6" x14ac:dyDescent="0.35">
      <c r="A147" s="2" t="str">
        <f>IF(A146&lt;Summary!$C$4,A146+1,"")</f>
        <v/>
      </c>
      <c r="B147" s="3" t="str">
        <f t="shared" si="6"/>
        <v/>
      </c>
      <c r="C147" s="3" t="str">
        <f t="shared" si="7"/>
        <v/>
      </c>
      <c r="D147" s="3" t="str">
        <f t="shared" si="8"/>
        <v/>
      </c>
      <c r="E147" s="4" t="str">
        <f>IF(A147="","",(Summary!$C$7/12)*100)</f>
        <v/>
      </c>
      <c r="F147" s="5" t="str">
        <f>IF(A147="","",ROUND(IF(((A147-1)/12)=0,Summary!$C$3,IF(INT(((A147-1)/12))-((A147-1)/12)=0,F146+(Summary!$C$5/100)*F146,'Month Wise Calculation'!F146)),2))</f>
        <v/>
      </c>
    </row>
    <row r="148" spans="1:6" x14ac:dyDescent="0.35">
      <c r="A148" s="2" t="str">
        <f>IF(A147&lt;Summary!$C$4,A147+1,"")</f>
        <v/>
      </c>
      <c r="B148" s="3" t="str">
        <f t="shared" si="6"/>
        <v/>
      </c>
      <c r="C148" s="3" t="str">
        <f t="shared" si="7"/>
        <v/>
      </c>
      <c r="D148" s="3" t="str">
        <f t="shared" si="8"/>
        <v/>
      </c>
      <c r="E148" s="4" t="str">
        <f>IF(A148="","",(Summary!$C$7/12)*100)</f>
        <v/>
      </c>
      <c r="F148" s="5" t="str">
        <f>IF(A148="","",ROUND(IF(((A148-1)/12)=0,Summary!$C$3,IF(INT(((A148-1)/12))-((A148-1)/12)=0,F147+(Summary!$C$5/100)*F147,'Month Wise Calculation'!F147)),2))</f>
        <v/>
      </c>
    </row>
    <row r="149" spans="1:6" x14ac:dyDescent="0.35">
      <c r="A149" s="2" t="str">
        <f>IF(A148&lt;Summary!$C$4,A148+1,"")</f>
        <v/>
      </c>
      <c r="B149" s="3" t="str">
        <f t="shared" si="6"/>
        <v/>
      </c>
      <c r="C149" s="3" t="str">
        <f t="shared" si="7"/>
        <v/>
      </c>
      <c r="D149" s="3" t="str">
        <f t="shared" si="8"/>
        <v/>
      </c>
      <c r="E149" s="4" t="str">
        <f>IF(A149="","",(Summary!$C$7/12)*100)</f>
        <v/>
      </c>
      <c r="F149" s="5" t="str">
        <f>IF(A149="","",ROUND(IF(((A149-1)/12)=0,Summary!$C$3,IF(INT(((A149-1)/12))-((A149-1)/12)=0,F148+(Summary!$C$5/100)*F148,'Month Wise Calculation'!F148)),2))</f>
        <v/>
      </c>
    </row>
    <row r="150" spans="1:6" x14ac:dyDescent="0.35">
      <c r="A150" s="2" t="str">
        <f>IF(A149&lt;Summary!$C$4,A149+1,"")</f>
        <v/>
      </c>
      <c r="B150" s="3" t="str">
        <f t="shared" si="6"/>
        <v/>
      </c>
      <c r="C150" s="3" t="str">
        <f t="shared" si="7"/>
        <v/>
      </c>
      <c r="D150" s="3" t="str">
        <f t="shared" si="8"/>
        <v/>
      </c>
      <c r="E150" s="4" t="str">
        <f>IF(A150="","",(Summary!$C$7/12)*100)</f>
        <v/>
      </c>
      <c r="F150" s="5" t="str">
        <f>IF(A150="","",ROUND(IF(((A150-1)/12)=0,Summary!$C$3,IF(INT(((A150-1)/12))-((A150-1)/12)=0,F149+(Summary!$C$5/100)*F149,'Month Wise Calculation'!F149)),2))</f>
        <v/>
      </c>
    </row>
    <row r="151" spans="1:6" x14ac:dyDescent="0.35">
      <c r="A151" s="2" t="str">
        <f>IF(A150&lt;Summary!$C$4,A150+1,"")</f>
        <v/>
      </c>
      <c r="B151" s="3" t="str">
        <f t="shared" si="6"/>
        <v/>
      </c>
      <c r="C151" s="3" t="str">
        <f t="shared" si="7"/>
        <v/>
      </c>
      <c r="D151" s="3" t="str">
        <f t="shared" si="8"/>
        <v/>
      </c>
      <c r="E151" s="4" t="str">
        <f>IF(A151="","",(Summary!$C$7/12)*100)</f>
        <v/>
      </c>
      <c r="F151" s="5" t="str">
        <f>IF(A151="","",ROUND(IF(((A151-1)/12)=0,Summary!$C$3,IF(INT(((A151-1)/12))-((A151-1)/12)=0,F150+(Summary!$C$5/100)*F150,'Month Wise Calculation'!F150)),2))</f>
        <v/>
      </c>
    </row>
    <row r="152" spans="1:6" x14ac:dyDescent="0.35">
      <c r="A152" s="2" t="str">
        <f>IF(A151&lt;Summary!$C$4,A151+1,"")</f>
        <v/>
      </c>
      <c r="B152" s="3" t="str">
        <f t="shared" si="6"/>
        <v/>
      </c>
      <c r="C152" s="3" t="str">
        <f t="shared" si="7"/>
        <v/>
      </c>
      <c r="D152" s="3" t="str">
        <f t="shared" si="8"/>
        <v/>
      </c>
      <c r="E152" s="4" t="str">
        <f>IF(A152="","",(Summary!$C$7/12)*100)</f>
        <v/>
      </c>
      <c r="F152" s="5" t="str">
        <f>IF(A152="","",ROUND(IF(((A152-1)/12)=0,Summary!$C$3,IF(INT(((A152-1)/12))-((A152-1)/12)=0,F151+(Summary!$C$5/100)*F151,'Month Wise Calculation'!F151)),2))</f>
        <v/>
      </c>
    </row>
    <row r="153" spans="1:6" x14ac:dyDescent="0.35">
      <c r="A153" s="2" t="str">
        <f>IF(A152&lt;Summary!$C$4,A152+1,"")</f>
        <v/>
      </c>
      <c r="B153" s="3" t="str">
        <f t="shared" si="6"/>
        <v/>
      </c>
      <c r="C153" s="3" t="str">
        <f t="shared" si="7"/>
        <v/>
      </c>
      <c r="D153" s="3" t="str">
        <f t="shared" si="8"/>
        <v/>
      </c>
      <c r="E153" s="4" t="str">
        <f>IF(A153="","",(Summary!$C$7/12)*100)</f>
        <v/>
      </c>
      <c r="F153" s="5" t="str">
        <f>IF(A153="","",ROUND(IF(((A153-1)/12)=0,Summary!$C$3,IF(INT(((A153-1)/12))-((A153-1)/12)=0,F152+(Summary!$C$5/100)*F152,'Month Wise Calculation'!F152)),2))</f>
        <v/>
      </c>
    </row>
    <row r="154" spans="1:6" x14ac:dyDescent="0.35">
      <c r="A154" s="2" t="str">
        <f>IF(A153&lt;Summary!$C$4,A153+1,"")</f>
        <v/>
      </c>
      <c r="B154" s="3" t="str">
        <f t="shared" si="6"/>
        <v/>
      </c>
      <c r="C154" s="3" t="str">
        <f t="shared" si="7"/>
        <v/>
      </c>
      <c r="D154" s="3" t="str">
        <f t="shared" si="8"/>
        <v/>
      </c>
      <c r="E154" s="4" t="str">
        <f>IF(A154="","",(Summary!$C$7/12)*100)</f>
        <v/>
      </c>
      <c r="F154" s="5" t="str">
        <f>IF(A154="","",ROUND(IF(((A154-1)/12)=0,Summary!$C$3,IF(INT(((A154-1)/12))-((A154-1)/12)=0,F153+(Summary!$C$5/100)*F153,'Month Wise Calculation'!F153)),2))</f>
        <v/>
      </c>
    </row>
    <row r="155" spans="1:6" x14ac:dyDescent="0.35">
      <c r="A155" s="2" t="str">
        <f>IF(A154&lt;Summary!$C$4,A154+1,"")</f>
        <v/>
      </c>
      <c r="B155" s="3" t="str">
        <f t="shared" si="6"/>
        <v/>
      </c>
      <c r="C155" s="3" t="str">
        <f t="shared" si="7"/>
        <v/>
      </c>
      <c r="D155" s="3" t="str">
        <f t="shared" si="8"/>
        <v/>
      </c>
      <c r="E155" s="4" t="str">
        <f>IF(A155="","",(Summary!$C$7/12)*100)</f>
        <v/>
      </c>
      <c r="F155" s="5" t="str">
        <f>IF(A155="","",ROUND(IF(((A155-1)/12)=0,Summary!$C$3,IF(INT(((A155-1)/12))-((A155-1)/12)=0,F154+(Summary!$C$5/100)*F154,'Month Wise Calculation'!F154)),2))</f>
        <v/>
      </c>
    </row>
    <row r="156" spans="1:6" x14ac:dyDescent="0.35">
      <c r="A156" s="2" t="str">
        <f>IF(A155&lt;Summary!$C$4,A155+1,"")</f>
        <v/>
      </c>
      <c r="B156" s="3" t="str">
        <f t="shared" si="6"/>
        <v/>
      </c>
      <c r="C156" s="3" t="str">
        <f t="shared" si="7"/>
        <v/>
      </c>
      <c r="D156" s="3" t="str">
        <f t="shared" si="8"/>
        <v/>
      </c>
      <c r="E156" s="4" t="str">
        <f>IF(A156="","",(Summary!$C$7/12)*100)</f>
        <v/>
      </c>
      <c r="F156" s="5" t="str">
        <f>IF(A156="","",ROUND(IF(((A156-1)/12)=0,Summary!$C$3,IF(INT(((A156-1)/12))-((A156-1)/12)=0,F155+(Summary!$C$5/100)*F155,'Month Wise Calculation'!F155)),2))</f>
        <v/>
      </c>
    </row>
    <row r="157" spans="1:6" x14ac:dyDescent="0.35">
      <c r="A157" s="2" t="str">
        <f>IF(A156&lt;Summary!$C$4,A156+1,"")</f>
        <v/>
      </c>
      <c r="B157" s="3" t="str">
        <f t="shared" si="6"/>
        <v/>
      </c>
      <c r="C157" s="3" t="str">
        <f t="shared" si="7"/>
        <v/>
      </c>
      <c r="D157" s="3" t="str">
        <f t="shared" si="8"/>
        <v/>
      </c>
      <c r="E157" s="4" t="str">
        <f>IF(A157="","",(Summary!$C$7/12)*100)</f>
        <v/>
      </c>
      <c r="F157" s="5" t="str">
        <f>IF(A157="","",ROUND(IF(((A157-1)/12)=0,Summary!$C$3,IF(INT(((A157-1)/12))-((A157-1)/12)=0,F156+(Summary!$C$5/100)*F156,'Month Wise Calculation'!F156)),2))</f>
        <v/>
      </c>
    </row>
    <row r="158" spans="1:6" x14ac:dyDescent="0.35">
      <c r="A158" s="2" t="str">
        <f>IF(A157&lt;Summary!$C$4,A157+1,"")</f>
        <v/>
      </c>
      <c r="B158" s="3" t="str">
        <f t="shared" si="6"/>
        <v/>
      </c>
      <c r="C158" s="3" t="str">
        <f t="shared" si="7"/>
        <v/>
      </c>
      <c r="D158" s="3" t="str">
        <f t="shared" si="8"/>
        <v/>
      </c>
      <c r="E158" s="4" t="str">
        <f>IF(A158="","",(Summary!$C$7/12)*100)</f>
        <v/>
      </c>
      <c r="F158" s="5" t="str">
        <f>IF(A158="","",ROUND(IF(((A158-1)/12)=0,Summary!$C$3,IF(INT(((A158-1)/12))-((A158-1)/12)=0,F157+(Summary!$C$5/100)*F157,'Month Wise Calculation'!F157)),2))</f>
        <v/>
      </c>
    </row>
    <row r="159" spans="1:6" x14ac:dyDescent="0.35">
      <c r="A159" s="2" t="str">
        <f>IF(A158&lt;Summary!$C$4,A158+1,"")</f>
        <v/>
      </c>
      <c r="B159" s="3" t="str">
        <f t="shared" si="6"/>
        <v/>
      </c>
      <c r="C159" s="3" t="str">
        <f t="shared" si="7"/>
        <v/>
      </c>
      <c r="D159" s="3" t="str">
        <f t="shared" si="8"/>
        <v/>
      </c>
      <c r="E159" s="4" t="str">
        <f>IF(A159="","",(Summary!$C$7/12)*100)</f>
        <v/>
      </c>
      <c r="F159" s="5" t="str">
        <f>IF(A159="","",ROUND(IF(((A159-1)/12)=0,Summary!$C$3,IF(INT(((A159-1)/12))-((A159-1)/12)=0,F158+(Summary!$C$5/100)*F158,'Month Wise Calculation'!F158)),2))</f>
        <v/>
      </c>
    </row>
    <row r="160" spans="1:6" x14ac:dyDescent="0.35">
      <c r="A160" s="2" t="str">
        <f>IF(A159&lt;Summary!$C$4,A159+1,"")</f>
        <v/>
      </c>
      <c r="B160" s="3" t="str">
        <f t="shared" si="6"/>
        <v/>
      </c>
      <c r="C160" s="3" t="str">
        <f t="shared" si="7"/>
        <v/>
      </c>
      <c r="D160" s="3" t="str">
        <f t="shared" si="8"/>
        <v/>
      </c>
      <c r="E160" s="4" t="str">
        <f>IF(A160="","",(Summary!$C$7/12)*100)</f>
        <v/>
      </c>
      <c r="F160" s="5" t="str">
        <f>IF(A160="","",ROUND(IF(((A160-1)/12)=0,Summary!$C$3,IF(INT(((A160-1)/12))-((A160-1)/12)=0,F159+(Summary!$C$5/100)*F159,'Month Wise Calculation'!F159)),2))</f>
        <v/>
      </c>
    </row>
    <row r="161" spans="1:6" x14ac:dyDescent="0.35">
      <c r="A161" s="2" t="str">
        <f>IF(A160&lt;Summary!$C$4,A160+1,"")</f>
        <v/>
      </c>
      <c r="B161" s="3" t="str">
        <f t="shared" si="6"/>
        <v/>
      </c>
      <c r="C161" s="3" t="str">
        <f t="shared" si="7"/>
        <v/>
      </c>
      <c r="D161" s="3" t="str">
        <f t="shared" si="8"/>
        <v/>
      </c>
      <c r="E161" s="4" t="str">
        <f>IF(A161="","",(Summary!$C$7/12)*100)</f>
        <v/>
      </c>
      <c r="F161" s="5" t="str">
        <f>IF(A161="","",ROUND(IF(((A161-1)/12)=0,Summary!$C$3,IF(INT(((A161-1)/12))-((A161-1)/12)=0,F160+(Summary!$C$5/100)*F160,'Month Wise Calculation'!F160)),2))</f>
        <v/>
      </c>
    </row>
    <row r="162" spans="1:6" x14ac:dyDescent="0.35">
      <c r="A162" s="2" t="str">
        <f>IF(A161&lt;Summary!$C$4,A161+1,"")</f>
        <v/>
      </c>
      <c r="B162" s="3" t="str">
        <f t="shared" si="6"/>
        <v/>
      </c>
      <c r="C162" s="3" t="str">
        <f t="shared" si="7"/>
        <v/>
      </c>
      <c r="D162" s="3" t="str">
        <f t="shared" si="8"/>
        <v/>
      </c>
      <c r="E162" s="4" t="str">
        <f>IF(A162="","",(Summary!$C$7/12)*100)</f>
        <v/>
      </c>
      <c r="F162" s="5" t="str">
        <f>IF(A162="","",ROUND(IF(((A162-1)/12)=0,Summary!$C$3,IF(INT(((A162-1)/12))-((A162-1)/12)=0,F161+(Summary!$C$5/100)*F161,'Month Wise Calculation'!F161)),2))</f>
        <v/>
      </c>
    </row>
    <row r="163" spans="1:6" x14ac:dyDescent="0.35">
      <c r="A163" s="2" t="str">
        <f>IF(A162&lt;Summary!$C$4,A162+1,"")</f>
        <v/>
      </c>
      <c r="B163" s="3" t="str">
        <f t="shared" si="6"/>
        <v/>
      </c>
      <c r="C163" s="3" t="str">
        <f t="shared" si="7"/>
        <v/>
      </c>
      <c r="D163" s="3" t="str">
        <f t="shared" si="8"/>
        <v/>
      </c>
      <c r="E163" s="4" t="str">
        <f>IF(A163="","",(Summary!$C$7/12)*100)</f>
        <v/>
      </c>
      <c r="F163" s="5" t="str">
        <f>IF(A163="","",ROUND(IF(((A163-1)/12)=0,Summary!$C$3,IF(INT(((A163-1)/12))-((A163-1)/12)=0,F162+(Summary!$C$5/100)*F162,'Month Wise Calculation'!F162)),2))</f>
        <v/>
      </c>
    </row>
    <row r="164" spans="1:6" x14ac:dyDescent="0.35">
      <c r="A164" s="2" t="str">
        <f>IF(A163&lt;Summary!$C$4,A163+1,"")</f>
        <v/>
      </c>
      <c r="B164" s="3" t="str">
        <f t="shared" si="6"/>
        <v/>
      </c>
      <c r="C164" s="3" t="str">
        <f t="shared" si="7"/>
        <v/>
      </c>
      <c r="D164" s="3" t="str">
        <f t="shared" si="8"/>
        <v/>
      </c>
      <c r="E164" s="4" t="str">
        <f>IF(A164="","",(Summary!$C$7/12)*100)</f>
        <v/>
      </c>
      <c r="F164" s="5" t="str">
        <f>IF(A164="","",ROUND(IF(((A164-1)/12)=0,Summary!$C$3,IF(INT(((A164-1)/12))-((A164-1)/12)=0,F163+(Summary!$C$5/100)*F163,'Month Wise Calculation'!F163)),2))</f>
        <v/>
      </c>
    </row>
    <row r="165" spans="1:6" x14ac:dyDescent="0.35">
      <c r="A165" s="2" t="str">
        <f>IF(A164&lt;Summary!$C$4,A164+1,"")</f>
        <v/>
      </c>
      <c r="B165" s="3" t="str">
        <f t="shared" si="6"/>
        <v/>
      </c>
      <c r="C165" s="3" t="str">
        <f t="shared" si="7"/>
        <v/>
      </c>
      <c r="D165" s="3" t="str">
        <f t="shared" si="8"/>
        <v/>
      </c>
      <c r="E165" s="4" t="str">
        <f>IF(A165="","",(Summary!$C$7/12)*100)</f>
        <v/>
      </c>
      <c r="F165" s="5" t="str">
        <f>IF(A165="","",ROUND(IF(((A165-1)/12)=0,Summary!$C$3,IF(INT(((A165-1)/12))-((A165-1)/12)=0,F164+(Summary!$C$5/100)*F164,'Month Wise Calculation'!F164)),2))</f>
        <v/>
      </c>
    </row>
    <row r="166" spans="1:6" x14ac:dyDescent="0.35">
      <c r="A166" s="2" t="str">
        <f>IF(A165&lt;Summary!$C$4,A165+1,"")</f>
        <v/>
      </c>
      <c r="B166" s="3" t="str">
        <f t="shared" si="6"/>
        <v/>
      </c>
      <c r="C166" s="3" t="str">
        <f t="shared" si="7"/>
        <v/>
      </c>
      <c r="D166" s="3" t="str">
        <f t="shared" si="8"/>
        <v/>
      </c>
      <c r="E166" s="4" t="str">
        <f>IF(A166="","",(Summary!$C$7/12)*100)</f>
        <v/>
      </c>
      <c r="F166" s="5" t="str">
        <f>IF(A166="","",ROUND(IF(((A166-1)/12)=0,Summary!$C$3,IF(INT(((A166-1)/12))-((A166-1)/12)=0,F165+(Summary!$C$5/100)*F165,'Month Wise Calculation'!F165)),2))</f>
        <v/>
      </c>
    </row>
    <row r="167" spans="1:6" x14ac:dyDescent="0.35">
      <c r="A167" s="2" t="str">
        <f>IF(A166&lt;Summary!$C$4,A166+1,"")</f>
        <v/>
      </c>
      <c r="B167" s="3" t="str">
        <f t="shared" si="6"/>
        <v/>
      </c>
      <c r="C167" s="3" t="str">
        <f t="shared" si="7"/>
        <v/>
      </c>
      <c r="D167" s="3" t="str">
        <f t="shared" si="8"/>
        <v/>
      </c>
      <c r="E167" s="4" t="str">
        <f>IF(A167="","",(Summary!$C$7/12)*100)</f>
        <v/>
      </c>
      <c r="F167" s="5" t="str">
        <f>IF(A167="","",ROUND(IF(((A167-1)/12)=0,Summary!$C$3,IF(INT(((A167-1)/12))-((A167-1)/12)=0,F166+(Summary!$C$5/100)*F166,'Month Wise Calculation'!F166)),2))</f>
        <v/>
      </c>
    </row>
    <row r="168" spans="1:6" x14ac:dyDescent="0.35">
      <c r="A168" s="2" t="str">
        <f>IF(A167&lt;Summary!$C$4,A167+1,"")</f>
        <v/>
      </c>
      <c r="B168" s="3" t="str">
        <f t="shared" si="6"/>
        <v/>
      </c>
      <c r="C168" s="3" t="str">
        <f t="shared" si="7"/>
        <v/>
      </c>
      <c r="D168" s="3" t="str">
        <f t="shared" si="8"/>
        <v/>
      </c>
      <c r="E168" s="4" t="str">
        <f>IF(A168="","",(Summary!$C$7/12)*100)</f>
        <v/>
      </c>
      <c r="F168" s="5" t="str">
        <f>IF(A168="","",ROUND(IF(((A168-1)/12)=0,Summary!$C$3,IF(INT(((A168-1)/12))-((A168-1)/12)=0,F167+(Summary!$C$5/100)*F167,'Month Wise Calculation'!F167)),2))</f>
        <v/>
      </c>
    </row>
    <row r="169" spans="1:6" x14ac:dyDescent="0.35">
      <c r="A169" s="2" t="str">
        <f>IF(A168&lt;Summary!$C$4,A168+1,"")</f>
        <v/>
      </c>
      <c r="B169" s="3" t="str">
        <f t="shared" si="6"/>
        <v/>
      </c>
      <c r="C169" s="3" t="str">
        <f t="shared" si="7"/>
        <v/>
      </c>
      <c r="D169" s="3" t="str">
        <f t="shared" si="8"/>
        <v/>
      </c>
      <c r="E169" s="4" t="str">
        <f>IF(A169="","",(Summary!$C$7/12)*100)</f>
        <v/>
      </c>
      <c r="F169" s="5" t="str">
        <f>IF(A169="","",ROUND(IF(((A169-1)/12)=0,Summary!$C$3,IF(INT(((A169-1)/12))-((A169-1)/12)=0,F168+(Summary!$C$5/100)*F168,'Month Wise Calculation'!F168)),2))</f>
        <v/>
      </c>
    </row>
    <row r="170" spans="1:6" x14ac:dyDescent="0.35">
      <c r="A170" s="2" t="str">
        <f>IF(A169&lt;Summary!$C$4,A169+1,"")</f>
        <v/>
      </c>
      <c r="B170" s="3" t="str">
        <f t="shared" si="6"/>
        <v/>
      </c>
      <c r="C170" s="3" t="str">
        <f t="shared" si="7"/>
        <v/>
      </c>
      <c r="D170" s="3" t="str">
        <f t="shared" si="8"/>
        <v/>
      </c>
      <c r="E170" s="4" t="str">
        <f>IF(A170="","",(Summary!$C$7/12)*100)</f>
        <v/>
      </c>
      <c r="F170" s="5" t="str">
        <f>IF(A170="","",ROUND(IF(((A170-1)/12)=0,Summary!$C$3,IF(INT(((A170-1)/12))-((A170-1)/12)=0,F169+(Summary!$C$5/100)*F169,'Month Wise Calculation'!F169)),2))</f>
        <v/>
      </c>
    </row>
    <row r="171" spans="1:6" x14ac:dyDescent="0.35">
      <c r="A171" s="2" t="str">
        <f>IF(A170&lt;Summary!$C$4,A170+1,"")</f>
        <v/>
      </c>
      <c r="B171" s="3" t="str">
        <f t="shared" si="6"/>
        <v/>
      </c>
      <c r="C171" s="3" t="str">
        <f t="shared" si="7"/>
        <v/>
      </c>
      <c r="D171" s="3" t="str">
        <f t="shared" si="8"/>
        <v/>
      </c>
      <c r="E171" s="4" t="str">
        <f>IF(A171="","",(Summary!$C$7/12)*100)</f>
        <v/>
      </c>
      <c r="F171" s="5" t="str">
        <f>IF(A171="","",ROUND(IF(((A171-1)/12)=0,Summary!$C$3,IF(INT(((A171-1)/12))-((A171-1)/12)=0,F170+(Summary!$C$5/100)*F170,'Month Wise Calculation'!F170)),2))</f>
        <v/>
      </c>
    </row>
    <row r="172" spans="1:6" x14ac:dyDescent="0.35">
      <c r="A172" s="2" t="str">
        <f>IF(A171&lt;Summary!$C$4,A171+1,"")</f>
        <v/>
      </c>
      <c r="B172" s="3" t="str">
        <f t="shared" si="6"/>
        <v/>
      </c>
      <c r="C172" s="3" t="str">
        <f t="shared" si="7"/>
        <v/>
      </c>
      <c r="D172" s="3" t="str">
        <f t="shared" si="8"/>
        <v/>
      </c>
      <c r="E172" s="4" t="str">
        <f>IF(A172="","",(Summary!$C$7/12)*100)</f>
        <v/>
      </c>
      <c r="F172" s="5" t="str">
        <f>IF(A172="","",ROUND(IF(((A172-1)/12)=0,Summary!$C$3,IF(INT(((A172-1)/12))-((A172-1)/12)=0,F171+(Summary!$C$5/100)*F171,'Month Wise Calculation'!F171)),2))</f>
        <v/>
      </c>
    </row>
    <row r="173" spans="1:6" x14ac:dyDescent="0.35">
      <c r="A173" s="2" t="str">
        <f>IF(A172&lt;Summary!$C$4,A172+1,"")</f>
        <v/>
      </c>
      <c r="B173" s="3" t="str">
        <f t="shared" si="6"/>
        <v/>
      </c>
      <c r="C173" s="3" t="str">
        <f t="shared" si="7"/>
        <v/>
      </c>
      <c r="D173" s="3" t="str">
        <f t="shared" si="8"/>
        <v/>
      </c>
      <c r="E173" s="4" t="str">
        <f>IF(A173="","",(Summary!$C$7/12)*100)</f>
        <v/>
      </c>
      <c r="F173" s="5" t="str">
        <f>IF(A173="","",ROUND(IF(((A173-1)/12)=0,Summary!$C$3,IF(INT(((A173-1)/12))-((A173-1)/12)=0,F172+(Summary!$C$5/100)*F172,'Month Wise Calculation'!F172)),2))</f>
        <v/>
      </c>
    </row>
    <row r="174" spans="1:6" x14ac:dyDescent="0.35">
      <c r="A174" s="2" t="str">
        <f>IF(A173&lt;Summary!$C$4,A173+1,"")</f>
        <v/>
      </c>
      <c r="B174" s="3" t="str">
        <f t="shared" si="6"/>
        <v/>
      </c>
      <c r="C174" s="3" t="str">
        <f t="shared" si="7"/>
        <v/>
      </c>
      <c r="D174" s="3" t="str">
        <f t="shared" si="8"/>
        <v/>
      </c>
      <c r="E174" s="4" t="str">
        <f>IF(A174="","",(Summary!$C$7/12)*100)</f>
        <v/>
      </c>
      <c r="F174" s="5" t="str">
        <f>IF(A174="","",ROUND(IF(((A174-1)/12)=0,Summary!$C$3,IF(INT(((A174-1)/12))-((A174-1)/12)=0,F173+(Summary!$C$5/100)*F173,'Month Wise Calculation'!F173)),2))</f>
        <v/>
      </c>
    </row>
    <row r="175" spans="1:6" x14ac:dyDescent="0.35">
      <c r="A175" s="2" t="str">
        <f>IF(A174&lt;Summary!$C$4,A174+1,"")</f>
        <v/>
      </c>
      <c r="B175" s="3" t="str">
        <f t="shared" si="6"/>
        <v/>
      </c>
      <c r="C175" s="3" t="str">
        <f t="shared" si="7"/>
        <v/>
      </c>
      <c r="D175" s="3" t="str">
        <f t="shared" si="8"/>
        <v/>
      </c>
      <c r="E175" s="4" t="str">
        <f>IF(A175="","",(Summary!$C$7/12)*100)</f>
        <v/>
      </c>
      <c r="F175" s="5" t="str">
        <f>IF(A175="","",ROUND(IF(((A175-1)/12)=0,Summary!$C$3,IF(INT(((A175-1)/12))-((A175-1)/12)=0,F174+(Summary!$C$5/100)*F174,'Month Wise Calculation'!F174)),2))</f>
        <v/>
      </c>
    </row>
    <row r="176" spans="1:6" x14ac:dyDescent="0.35">
      <c r="A176" s="2" t="str">
        <f>IF(A175&lt;Summary!$C$4,A175+1,"")</f>
        <v/>
      </c>
      <c r="B176" s="3" t="str">
        <f t="shared" si="6"/>
        <v/>
      </c>
      <c r="C176" s="3" t="str">
        <f t="shared" si="7"/>
        <v/>
      </c>
      <c r="D176" s="3" t="str">
        <f t="shared" si="8"/>
        <v/>
      </c>
      <c r="E176" s="4" t="str">
        <f>IF(A176="","",(Summary!$C$7/12)*100)</f>
        <v/>
      </c>
      <c r="F176" s="5" t="str">
        <f>IF(A176="","",ROUND(IF(((A176-1)/12)=0,Summary!$C$3,IF(INT(((A176-1)/12))-((A176-1)/12)=0,F175+(Summary!$C$5/100)*F175,'Month Wise Calculation'!F175)),2))</f>
        <v/>
      </c>
    </row>
    <row r="177" spans="1:6" x14ac:dyDescent="0.35">
      <c r="A177" s="2" t="str">
        <f>IF(A176&lt;Summary!$C$4,A176+1,"")</f>
        <v/>
      </c>
      <c r="B177" s="3" t="str">
        <f t="shared" si="6"/>
        <v/>
      </c>
      <c r="C177" s="3" t="str">
        <f t="shared" si="7"/>
        <v/>
      </c>
      <c r="D177" s="3" t="str">
        <f t="shared" si="8"/>
        <v/>
      </c>
      <c r="E177" s="4" t="str">
        <f>IF(A177="","",(Summary!$C$7/12)*100)</f>
        <v/>
      </c>
      <c r="F177" s="5" t="str">
        <f>IF(A177="","",ROUND(IF(((A177-1)/12)=0,Summary!$C$3,IF(INT(((A177-1)/12))-((A177-1)/12)=0,F176+(Summary!$C$5/100)*F176,'Month Wise Calculation'!F176)),2))</f>
        <v/>
      </c>
    </row>
    <row r="178" spans="1:6" x14ac:dyDescent="0.35">
      <c r="A178" s="2" t="str">
        <f>IF(A177&lt;Summary!$C$4,A177+1,"")</f>
        <v/>
      </c>
      <c r="B178" s="3" t="str">
        <f t="shared" si="6"/>
        <v/>
      </c>
      <c r="C178" s="3" t="str">
        <f t="shared" si="7"/>
        <v/>
      </c>
      <c r="D178" s="3" t="str">
        <f t="shared" si="8"/>
        <v/>
      </c>
      <c r="E178" s="4" t="str">
        <f>IF(A178="","",(Summary!$C$7/12)*100)</f>
        <v/>
      </c>
      <c r="F178" s="5" t="str">
        <f>IF(A178="","",ROUND(IF(((A178-1)/12)=0,Summary!$C$3,IF(INT(((A178-1)/12))-((A178-1)/12)=0,F177+(Summary!$C$5/100)*F177,'Month Wise Calculation'!F177)),2))</f>
        <v/>
      </c>
    </row>
    <row r="179" spans="1:6" x14ac:dyDescent="0.35">
      <c r="A179" s="2" t="str">
        <f>IF(A178&lt;Summary!$C$4,A178+1,"")</f>
        <v/>
      </c>
      <c r="B179" s="3" t="str">
        <f t="shared" si="6"/>
        <v/>
      </c>
      <c r="C179" s="3" t="str">
        <f t="shared" si="7"/>
        <v/>
      </c>
      <c r="D179" s="3" t="str">
        <f t="shared" si="8"/>
        <v/>
      </c>
      <c r="E179" s="4" t="str">
        <f>IF(A179="","",(Summary!$C$7/12)*100)</f>
        <v/>
      </c>
      <c r="F179" s="5" t="str">
        <f>IF(A179="","",ROUND(IF(((A179-1)/12)=0,Summary!$C$3,IF(INT(((A179-1)/12))-((A179-1)/12)=0,F178+(Summary!$C$5/100)*F178,'Month Wise Calculation'!F178)),2))</f>
        <v/>
      </c>
    </row>
    <row r="180" spans="1:6" x14ac:dyDescent="0.35">
      <c r="A180" s="2" t="str">
        <f>IF(A179&lt;Summary!$C$4,A179+1,"")</f>
        <v/>
      </c>
      <c r="B180" s="3" t="str">
        <f t="shared" si="6"/>
        <v/>
      </c>
      <c r="C180" s="3" t="str">
        <f t="shared" si="7"/>
        <v/>
      </c>
      <c r="D180" s="3" t="str">
        <f t="shared" si="8"/>
        <v/>
      </c>
      <c r="E180" s="4" t="str">
        <f>IF(A180="","",(Summary!$C$7/12)*100)</f>
        <v/>
      </c>
      <c r="F180" s="5" t="str">
        <f>IF(A180="","",ROUND(IF(((A180-1)/12)=0,Summary!$C$3,IF(INT(((A180-1)/12))-((A180-1)/12)=0,F179+(Summary!$C$5/100)*F179,'Month Wise Calculation'!F179)),2))</f>
        <v/>
      </c>
    </row>
    <row r="181" spans="1:6" x14ac:dyDescent="0.35">
      <c r="A181" s="2" t="str">
        <f>IF(A180&lt;Summary!$C$4,A180+1,"")</f>
        <v/>
      </c>
      <c r="B181" s="3" t="str">
        <f t="shared" si="6"/>
        <v/>
      </c>
      <c r="C181" s="3" t="str">
        <f t="shared" si="7"/>
        <v/>
      </c>
      <c r="D181" s="3" t="str">
        <f t="shared" si="8"/>
        <v/>
      </c>
      <c r="E181" s="4" t="str">
        <f>IF(A181="","",(Summary!$C$7/12)*100)</f>
        <v/>
      </c>
      <c r="F181" s="5" t="str">
        <f>IF(A181="","",ROUND(IF(((A181-1)/12)=0,Summary!$C$3,IF(INT(((A181-1)/12))-((A181-1)/12)=0,F180+(Summary!$C$5/100)*F180,'Month Wise Calculation'!F180)),2))</f>
        <v/>
      </c>
    </row>
    <row r="182" spans="1:6" x14ac:dyDescent="0.35">
      <c r="A182" s="2" t="str">
        <f>IF(A181&lt;Summary!$C$4,A181+1,"")</f>
        <v/>
      </c>
      <c r="B182" s="3" t="str">
        <f t="shared" si="6"/>
        <v/>
      </c>
      <c r="C182" s="3" t="str">
        <f t="shared" si="7"/>
        <v/>
      </c>
      <c r="D182" s="3" t="str">
        <f t="shared" si="8"/>
        <v/>
      </c>
      <c r="E182" s="4" t="str">
        <f>IF(A182="","",(Summary!$C$7/12)*100)</f>
        <v/>
      </c>
      <c r="F182" s="5" t="str">
        <f>IF(A182="","",ROUND(IF(((A182-1)/12)=0,Summary!$C$3,IF(INT(((A182-1)/12))-((A182-1)/12)=0,F181+(Summary!$C$5/100)*F181,'Month Wise Calculation'!F181)),2))</f>
        <v/>
      </c>
    </row>
    <row r="183" spans="1:6" x14ac:dyDescent="0.35">
      <c r="A183" s="2" t="str">
        <f>IF(A182&lt;Summary!$C$4,A182+1,"")</f>
        <v/>
      </c>
      <c r="B183" s="3" t="str">
        <f t="shared" si="6"/>
        <v/>
      </c>
      <c r="C183" s="3" t="str">
        <f t="shared" si="7"/>
        <v/>
      </c>
      <c r="D183" s="3" t="str">
        <f t="shared" si="8"/>
        <v/>
      </c>
      <c r="E183" s="4" t="str">
        <f>IF(A183="","",(Summary!$C$7/12)*100)</f>
        <v/>
      </c>
      <c r="F183" s="5" t="str">
        <f>IF(A183="","",ROUND(IF(((A183-1)/12)=0,Summary!$C$3,IF(INT(((A183-1)/12))-((A183-1)/12)=0,F182+(Summary!$C$5/100)*F182,'Month Wise Calculation'!F182)),2))</f>
        <v/>
      </c>
    </row>
    <row r="184" spans="1:6" x14ac:dyDescent="0.35">
      <c r="A184" s="2" t="str">
        <f>IF(A183&lt;Summary!$C$4,A183+1,"")</f>
        <v/>
      </c>
      <c r="B184" s="3" t="str">
        <f t="shared" si="6"/>
        <v/>
      </c>
      <c r="C184" s="3" t="str">
        <f t="shared" si="7"/>
        <v/>
      </c>
      <c r="D184" s="3" t="str">
        <f t="shared" si="8"/>
        <v/>
      </c>
      <c r="E184" s="4" t="str">
        <f>IF(A184="","",(Summary!$C$7/12)*100)</f>
        <v/>
      </c>
      <c r="F184" s="5" t="str">
        <f>IF(A184="","",ROUND(IF(((A184-1)/12)=0,Summary!$C$3,IF(INT(((A184-1)/12))-((A184-1)/12)=0,F183+(Summary!$C$5/100)*F183,'Month Wise Calculation'!F183)),2))</f>
        <v/>
      </c>
    </row>
    <row r="185" spans="1:6" x14ac:dyDescent="0.35">
      <c r="A185" s="2" t="str">
        <f>IF(A184&lt;Summary!$C$4,A184+1,"")</f>
        <v/>
      </c>
      <c r="B185" s="3" t="str">
        <f t="shared" si="6"/>
        <v/>
      </c>
      <c r="C185" s="3" t="str">
        <f t="shared" si="7"/>
        <v/>
      </c>
      <c r="D185" s="3" t="str">
        <f t="shared" si="8"/>
        <v/>
      </c>
      <c r="E185" s="4" t="str">
        <f>IF(A185="","",(Summary!$C$7/12)*100)</f>
        <v/>
      </c>
      <c r="F185" s="5" t="str">
        <f>IF(A185="","",ROUND(IF(((A185-1)/12)=0,Summary!$C$3,IF(INT(((A185-1)/12))-((A185-1)/12)=0,F184+(Summary!$C$5/100)*F184,'Month Wise Calculation'!F184)),2))</f>
        <v/>
      </c>
    </row>
    <row r="186" spans="1:6" x14ac:dyDescent="0.35">
      <c r="A186" s="2" t="str">
        <f>IF(A185&lt;Summary!$C$4,A185+1,"")</f>
        <v/>
      </c>
      <c r="B186" s="3" t="str">
        <f t="shared" ref="B186:B249" si="9">IF(A185="","",D185+F186)</f>
        <v/>
      </c>
      <c r="C186" s="3" t="str">
        <f t="shared" ref="C186:C249" si="10">IF(A186="","",B186*E186/100)</f>
        <v/>
      </c>
      <c r="D186" s="3" t="str">
        <f t="shared" ref="D186:D249" si="11">IF(A186="","",B186+C186)</f>
        <v/>
      </c>
      <c r="E186" s="4" t="str">
        <f>IF(A186="","",(Summary!$C$7/12)*100)</f>
        <v/>
      </c>
      <c r="F186" s="5" t="str">
        <f>IF(A186="","",ROUND(IF(((A186-1)/12)=0,Summary!$C$3,IF(INT(((A186-1)/12))-((A186-1)/12)=0,F185+(Summary!$C$5/100)*F185,'Month Wise Calculation'!F185)),2))</f>
        <v/>
      </c>
    </row>
    <row r="187" spans="1:6" x14ac:dyDescent="0.35">
      <c r="A187" s="2" t="str">
        <f>IF(A186&lt;Summary!$C$4,A186+1,"")</f>
        <v/>
      </c>
      <c r="B187" s="3" t="str">
        <f t="shared" si="9"/>
        <v/>
      </c>
      <c r="C187" s="3" t="str">
        <f t="shared" si="10"/>
        <v/>
      </c>
      <c r="D187" s="3" t="str">
        <f t="shared" si="11"/>
        <v/>
      </c>
      <c r="E187" s="4" t="str">
        <f>IF(A187="","",(Summary!$C$7/12)*100)</f>
        <v/>
      </c>
      <c r="F187" s="5" t="str">
        <f>IF(A187="","",ROUND(IF(((A187-1)/12)=0,Summary!$C$3,IF(INT(((A187-1)/12))-((A187-1)/12)=0,F186+(Summary!$C$5/100)*F186,'Month Wise Calculation'!F186)),2))</f>
        <v/>
      </c>
    </row>
    <row r="188" spans="1:6" x14ac:dyDescent="0.35">
      <c r="A188" s="2" t="str">
        <f>IF(A187&lt;Summary!$C$4,A187+1,"")</f>
        <v/>
      </c>
      <c r="B188" s="3" t="str">
        <f t="shared" si="9"/>
        <v/>
      </c>
      <c r="C188" s="3" t="str">
        <f t="shared" si="10"/>
        <v/>
      </c>
      <c r="D188" s="3" t="str">
        <f t="shared" si="11"/>
        <v/>
      </c>
      <c r="E188" s="4" t="str">
        <f>IF(A188="","",(Summary!$C$7/12)*100)</f>
        <v/>
      </c>
      <c r="F188" s="5" t="str">
        <f>IF(A188="","",ROUND(IF(((A188-1)/12)=0,Summary!$C$3,IF(INT(((A188-1)/12))-((A188-1)/12)=0,F187+(Summary!$C$5/100)*F187,'Month Wise Calculation'!F187)),2))</f>
        <v/>
      </c>
    </row>
    <row r="189" spans="1:6" x14ac:dyDescent="0.35">
      <c r="A189" s="2" t="str">
        <f>IF(A188&lt;Summary!$C$4,A188+1,"")</f>
        <v/>
      </c>
      <c r="B189" s="3" t="str">
        <f t="shared" si="9"/>
        <v/>
      </c>
      <c r="C189" s="3" t="str">
        <f t="shared" si="10"/>
        <v/>
      </c>
      <c r="D189" s="3" t="str">
        <f t="shared" si="11"/>
        <v/>
      </c>
      <c r="E189" s="4" t="str">
        <f>IF(A189="","",(Summary!$C$7/12)*100)</f>
        <v/>
      </c>
      <c r="F189" s="5" t="str">
        <f>IF(A189="","",ROUND(IF(((A189-1)/12)=0,Summary!$C$3,IF(INT(((A189-1)/12))-((A189-1)/12)=0,F188+(Summary!$C$5/100)*F188,'Month Wise Calculation'!F188)),2))</f>
        <v/>
      </c>
    </row>
    <row r="190" spans="1:6" x14ac:dyDescent="0.35">
      <c r="A190" s="2" t="str">
        <f>IF(A189&lt;Summary!$C$4,A189+1,"")</f>
        <v/>
      </c>
      <c r="B190" s="3" t="str">
        <f t="shared" si="9"/>
        <v/>
      </c>
      <c r="C190" s="3" t="str">
        <f t="shared" si="10"/>
        <v/>
      </c>
      <c r="D190" s="3" t="str">
        <f t="shared" si="11"/>
        <v/>
      </c>
      <c r="E190" s="4" t="str">
        <f>IF(A190="","",(Summary!$C$7/12)*100)</f>
        <v/>
      </c>
      <c r="F190" s="5" t="str">
        <f>IF(A190="","",ROUND(IF(((A190-1)/12)=0,Summary!$C$3,IF(INT(((A190-1)/12))-((A190-1)/12)=0,F189+(Summary!$C$5/100)*F189,'Month Wise Calculation'!F189)),2))</f>
        <v/>
      </c>
    </row>
    <row r="191" spans="1:6" x14ac:dyDescent="0.35">
      <c r="A191" s="2" t="str">
        <f>IF(A190&lt;Summary!$C$4,A190+1,"")</f>
        <v/>
      </c>
      <c r="B191" s="3" t="str">
        <f t="shared" si="9"/>
        <v/>
      </c>
      <c r="C191" s="3" t="str">
        <f t="shared" si="10"/>
        <v/>
      </c>
      <c r="D191" s="3" t="str">
        <f t="shared" si="11"/>
        <v/>
      </c>
      <c r="E191" s="4" t="str">
        <f>IF(A191="","",(Summary!$C$7/12)*100)</f>
        <v/>
      </c>
      <c r="F191" s="5" t="str">
        <f>IF(A191="","",ROUND(IF(((A191-1)/12)=0,Summary!$C$3,IF(INT(((A191-1)/12))-((A191-1)/12)=0,F190+(Summary!$C$5/100)*F190,'Month Wise Calculation'!F190)),2))</f>
        <v/>
      </c>
    </row>
    <row r="192" spans="1:6" x14ac:dyDescent="0.35">
      <c r="A192" s="2" t="str">
        <f>IF(A191&lt;Summary!$C$4,A191+1,"")</f>
        <v/>
      </c>
      <c r="B192" s="3" t="str">
        <f t="shared" si="9"/>
        <v/>
      </c>
      <c r="C192" s="3" t="str">
        <f t="shared" si="10"/>
        <v/>
      </c>
      <c r="D192" s="3" t="str">
        <f t="shared" si="11"/>
        <v/>
      </c>
      <c r="E192" s="4" t="str">
        <f>IF(A192="","",(Summary!$C$7/12)*100)</f>
        <v/>
      </c>
      <c r="F192" s="5" t="str">
        <f>IF(A192="","",ROUND(IF(((A192-1)/12)=0,Summary!$C$3,IF(INT(((A192-1)/12))-((A192-1)/12)=0,F191+(Summary!$C$5/100)*F191,'Month Wise Calculation'!F191)),2))</f>
        <v/>
      </c>
    </row>
    <row r="193" spans="1:6" x14ac:dyDescent="0.35">
      <c r="A193" s="2" t="str">
        <f>IF(A192&lt;Summary!$C$4,A192+1,"")</f>
        <v/>
      </c>
      <c r="B193" s="3" t="str">
        <f t="shared" si="9"/>
        <v/>
      </c>
      <c r="C193" s="3" t="str">
        <f t="shared" si="10"/>
        <v/>
      </c>
      <c r="D193" s="3" t="str">
        <f t="shared" si="11"/>
        <v/>
      </c>
      <c r="E193" s="4" t="str">
        <f>IF(A193="","",(Summary!$C$7/12)*100)</f>
        <v/>
      </c>
      <c r="F193" s="5" t="str">
        <f>IF(A193="","",ROUND(IF(((A193-1)/12)=0,Summary!$C$3,IF(INT(((A193-1)/12))-((A193-1)/12)=0,F192+(Summary!$C$5/100)*F192,'Month Wise Calculation'!F192)),2))</f>
        <v/>
      </c>
    </row>
    <row r="194" spans="1:6" x14ac:dyDescent="0.35">
      <c r="A194" s="2" t="str">
        <f>IF(A193&lt;Summary!$C$4,A193+1,"")</f>
        <v/>
      </c>
      <c r="B194" s="3" t="str">
        <f t="shared" si="9"/>
        <v/>
      </c>
      <c r="C194" s="3" t="str">
        <f t="shared" si="10"/>
        <v/>
      </c>
      <c r="D194" s="3" t="str">
        <f t="shared" si="11"/>
        <v/>
      </c>
      <c r="E194" s="4" t="str">
        <f>IF(A194="","",(Summary!$C$7/12)*100)</f>
        <v/>
      </c>
      <c r="F194" s="5" t="str">
        <f>IF(A194="","",ROUND(IF(((A194-1)/12)=0,Summary!$C$3,IF(INT(((A194-1)/12))-((A194-1)/12)=0,F193+(Summary!$C$5/100)*F193,'Month Wise Calculation'!F193)),2))</f>
        <v/>
      </c>
    </row>
    <row r="195" spans="1:6" x14ac:dyDescent="0.35">
      <c r="A195" s="2" t="str">
        <f>IF(A194&lt;Summary!$C$4,A194+1,"")</f>
        <v/>
      </c>
      <c r="B195" s="3" t="str">
        <f t="shared" si="9"/>
        <v/>
      </c>
      <c r="C195" s="3" t="str">
        <f t="shared" si="10"/>
        <v/>
      </c>
      <c r="D195" s="3" t="str">
        <f t="shared" si="11"/>
        <v/>
      </c>
      <c r="E195" s="4" t="str">
        <f>IF(A195="","",(Summary!$C$7/12)*100)</f>
        <v/>
      </c>
      <c r="F195" s="5" t="str">
        <f>IF(A195="","",ROUND(IF(((A195-1)/12)=0,Summary!$C$3,IF(INT(((A195-1)/12))-((A195-1)/12)=0,F194+(Summary!$C$5/100)*F194,'Month Wise Calculation'!F194)),2))</f>
        <v/>
      </c>
    </row>
    <row r="196" spans="1:6" x14ac:dyDescent="0.35">
      <c r="A196" s="2" t="str">
        <f>IF(A195&lt;Summary!$C$4,A195+1,"")</f>
        <v/>
      </c>
      <c r="B196" s="3" t="str">
        <f t="shared" si="9"/>
        <v/>
      </c>
      <c r="C196" s="3" t="str">
        <f t="shared" si="10"/>
        <v/>
      </c>
      <c r="D196" s="3" t="str">
        <f t="shared" si="11"/>
        <v/>
      </c>
      <c r="E196" s="4" t="str">
        <f>IF(A196="","",(Summary!$C$7/12)*100)</f>
        <v/>
      </c>
      <c r="F196" s="5" t="str">
        <f>IF(A196="","",ROUND(IF(((A196-1)/12)=0,Summary!$C$3,IF(INT(((A196-1)/12))-((A196-1)/12)=0,F195+(Summary!$C$5/100)*F195,'Month Wise Calculation'!F195)),2))</f>
        <v/>
      </c>
    </row>
    <row r="197" spans="1:6" x14ac:dyDescent="0.35">
      <c r="A197" s="2" t="str">
        <f>IF(A196&lt;Summary!$C$4,A196+1,"")</f>
        <v/>
      </c>
      <c r="B197" s="3" t="str">
        <f t="shared" si="9"/>
        <v/>
      </c>
      <c r="C197" s="3" t="str">
        <f t="shared" si="10"/>
        <v/>
      </c>
      <c r="D197" s="3" t="str">
        <f t="shared" si="11"/>
        <v/>
      </c>
      <c r="E197" s="4" t="str">
        <f>IF(A197="","",(Summary!$C$7/12)*100)</f>
        <v/>
      </c>
      <c r="F197" s="5" t="str">
        <f>IF(A197="","",ROUND(IF(((A197-1)/12)=0,Summary!$C$3,IF(INT(((A197-1)/12))-((A197-1)/12)=0,F196+(Summary!$C$5/100)*F196,'Month Wise Calculation'!F196)),2))</f>
        <v/>
      </c>
    </row>
    <row r="198" spans="1:6" x14ac:dyDescent="0.35">
      <c r="A198" s="2" t="str">
        <f>IF(A197&lt;Summary!$C$4,A197+1,"")</f>
        <v/>
      </c>
      <c r="B198" s="3" t="str">
        <f t="shared" si="9"/>
        <v/>
      </c>
      <c r="C198" s="3" t="str">
        <f t="shared" si="10"/>
        <v/>
      </c>
      <c r="D198" s="3" t="str">
        <f t="shared" si="11"/>
        <v/>
      </c>
      <c r="E198" s="4" t="str">
        <f>IF(A198="","",(Summary!$C$7/12)*100)</f>
        <v/>
      </c>
      <c r="F198" s="5" t="str">
        <f>IF(A198="","",ROUND(IF(((A198-1)/12)=0,Summary!$C$3,IF(INT(((A198-1)/12))-((A198-1)/12)=0,F197+(Summary!$C$5/100)*F197,'Month Wise Calculation'!F197)),2))</f>
        <v/>
      </c>
    </row>
    <row r="199" spans="1:6" x14ac:dyDescent="0.35">
      <c r="A199" s="2" t="str">
        <f>IF(A198&lt;Summary!$C$4,A198+1,"")</f>
        <v/>
      </c>
      <c r="B199" s="3" t="str">
        <f t="shared" si="9"/>
        <v/>
      </c>
      <c r="C199" s="3" t="str">
        <f t="shared" si="10"/>
        <v/>
      </c>
      <c r="D199" s="3" t="str">
        <f t="shared" si="11"/>
        <v/>
      </c>
      <c r="E199" s="4" t="str">
        <f>IF(A199="","",(Summary!$C$7/12)*100)</f>
        <v/>
      </c>
      <c r="F199" s="5" t="str">
        <f>IF(A199="","",ROUND(IF(((A199-1)/12)=0,Summary!$C$3,IF(INT(((A199-1)/12))-((A199-1)/12)=0,F198+(Summary!$C$5/100)*F198,'Month Wise Calculation'!F198)),2))</f>
        <v/>
      </c>
    </row>
    <row r="200" spans="1:6" x14ac:dyDescent="0.35">
      <c r="A200" s="2" t="str">
        <f>IF(A199&lt;Summary!$C$4,A199+1,"")</f>
        <v/>
      </c>
      <c r="B200" s="3" t="str">
        <f t="shared" si="9"/>
        <v/>
      </c>
      <c r="C200" s="3" t="str">
        <f t="shared" si="10"/>
        <v/>
      </c>
      <c r="D200" s="3" t="str">
        <f t="shared" si="11"/>
        <v/>
      </c>
      <c r="E200" s="4" t="str">
        <f>IF(A200="","",(Summary!$C$7/12)*100)</f>
        <v/>
      </c>
      <c r="F200" s="5" t="str">
        <f>IF(A200="","",ROUND(IF(((A200-1)/12)=0,Summary!$C$3,IF(INT(((A200-1)/12))-((A200-1)/12)=0,F199+(Summary!$C$5/100)*F199,'Month Wise Calculation'!F199)),2))</f>
        <v/>
      </c>
    </row>
    <row r="201" spans="1:6" x14ac:dyDescent="0.35">
      <c r="A201" s="2" t="str">
        <f>IF(A200&lt;Summary!$C$4,A200+1,"")</f>
        <v/>
      </c>
      <c r="B201" s="3" t="str">
        <f t="shared" si="9"/>
        <v/>
      </c>
      <c r="C201" s="3" t="str">
        <f t="shared" si="10"/>
        <v/>
      </c>
      <c r="D201" s="3" t="str">
        <f t="shared" si="11"/>
        <v/>
      </c>
      <c r="E201" s="4" t="str">
        <f>IF(A201="","",(Summary!$C$7/12)*100)</f>
        <v/>
      </c>
      <c r="F201" s="5" t="str">
        <f>IF(A201="","",ROUND(IF(((A201-1)/12)=0,Summary!$C$3,IF(INT(((A201-1)/12))-((A201-1)/12)=0,F200+(Summary!$C$5/100)*F200,'Month Wise Calculation'!F200)),2))</f>
        <v/>
      </c>
    </row>
    <row r="202" spans="1:6" x14ac:dyDescent="0.35">
      <c r="A202" s="2" t="str">
        <f>IF(A201&lt;Summary!$C$4,A201+1,"")</f>
        <v/>
      </c>
      <c r="B202" s="3" t="str">
        <f t="shared" si="9"/>
        <v/>
      </c>
      <c r="C202" s="3" t="str">
        <f t="shared" si="10"/>
        <v/>
      </c>
      <c r="D202" s="3" t="str">
        <f t="shared" si="11"/>
        <v/>
      </c>
      <c r="E202" s="4" t="str">
        <f>IF(A202="","",(Summary!$C$7/12)*100)</f>
        <v/>
      </c>
      <c r="F202" s="5" t="str">
        <f>IF(A202="","",ROUND(IF(((A202-1)/12)=0,Summary!$C$3,IF(INT(((A202-1)/12))-((A202-1)/12)=0,F201+(Summary!$C$5/100)*F201,'Month Wise Calculation'!F201)),2))</f>
        <v/>
      </c>
    </row>
    <row r="203" spans="1:6" x14ac:dyDescent="0.35">
      <c r="A203" s="2" t="str">
        <f>IF(A202&lt;Summary!$C$4,A202+1,"")</f>
        <v/>
      </c>
      <c r="B203" s="3" t="str">
        <f t="shared" si="9"/>
        <v/>
      </c>
      <c r="C203" s="3" t="str">
        <f t="shared" si="10"/>
        <v/>
      </c>
      <c r="D203" s="3" t="str">
        <f t="shared" si="11"/>
        <v/>
      </c>
      <c r="E203" s="4" t="str">
        <f>IF(A203="","",(Summary!$C$7/12)*100)</f>
        <v/>
      </c>
      <c r="F203" s="5" t="str">
        <f>IF(A203="","",ROUND(IF(((A203-1)/12)=0,Summary!$C$3,IF(INT(((A203-1)/12))-((A203-1)/12)=0,F202+(Summary!$C$5/100)*F202,'Month Wise Calculation'!F202)),2))</f>
        <v/>
      </c>
    </row>
    <row r="204" spans="1:6" x14ac:dyDescent="0.35">
      <c r="A204" s="2" t="str">
        <f>IF(A203&lt;Summary!$C$4,A203+1,"")</f>
        <v/>
      </c>
      <c r="B204" s="3" t="str">
        <f t="shared" si="9"/>
        <v/>
      </c>
      <c r="C204" s="3" t="str">
        <f t="shared" si="10"/>
        <v/>
      </c>
      <c r="D204" s="3" t="str">
        <f t="shared" si="11"/>
        <v/>
      </c>
      <c r="E204" s="4" t="str">
        <f>IF(A204="","",(Summary!$C$7/12)*100)</f>
        <v/>
      </c>
      <c r="F204" s="5" t="str">
        <f>IF(A204="","",ROUND(IF(((A204-1)/12)=0,Summary!$C$3,IF(INT(((A204-1)/12))-((A204-1)/12)=0,F203+(Summary!$C$5/100)*F203,'Month Wise Calculation'!F203)),2))</f>
        <v/>
      </c>
    </row>
    <row r="205" spans="1:6" x14ac:dyDescent="0.35">
      <c r="A205" s="2" t="str">
        <f>IF(A204&lt;Summary!$C$4,A204+1,"")</f>
        <v/>
      </c>
      <c r="B205" s="3" t="str">
        <f t="shared" si="9"/>
        <v/>
      </c>
      <c r="C205" s="3" t="str">
        <f t="shared" si="10"/>
        <v/>
      </c>
      <c r="D205" s="3" t="str">
        <f t="shared" si="11"/>
        <v/>
      </c>
      <c r="E205" s="4" t="str">
        <f>IF(A205="","",(Summary!$C$7/12)*100)</f>
        <v/>
      </c>
      <c r="F205" s="5" t="str">
        <f>IF(A205="","",ROUND(IF(((A205-1)/12)=0,Summary!$C$3,IF(INT(((A205-1)/12))-((A205-1)/12)=0,F204+(Summary!$C$5/100)*F204,'Month Wise Calculation'!F204)),2))</f>
        <v/>
      </c>
    </row>
    <row r="206" spans="1:6" x14ac:dyDescent="0.35">
      <c r="A206" s="2" t="str">
        <f>IF(A205&lt;Summary!$C$4,A205+1,"")</f>
        <v/>
      </c>
      <c r="B206" s="3" t="str">
        <f t="shared" si="9"/>
        <v/>
      </c>
      <c r="C206" s="3" t="str">
        <f t="shared" si="10"/>
        <v/>
      </c>
      <c r="D206" s="3" t="str">
        <f t="shared" si="11"/>
        <v/>
      </c>
      <c r="E206" s="4" t="str">
        <f>IF(A206="","",(Summary!$C$7/12)*100)</f>
        <v/>
      </c>
      <c r="F206" s="5" t="str">
        <f>IF(A206="","",ROUND(IF(((A206-1)/12)=0,Summary!$C$3,IF(INT(((A206-1)/12))-((A206-1)/12)=0,F205+(Summary!$C$5/100)*F205,'Month Wise Calculation'!F205)),2))</f>
        <v/>
      </c>
    </row>
    <row r="207" spans="1:6" x14ac:dyDescent="0.35">
      <c r="A207" s="2" t="str">
        <f>IF(A206&lt;Summary!$C$4,A206+1,"")</f>
        <v/>
      </c>
      <c r="B207" s="3" t="str">
        <f t="shared" si="9"/>
        <v/>
      </c>
      <c r="C207" s="3" t="str">
        <f t="shared" si="10"/>
        <v/>
      </c>
      <c r="D207" s="3" t="str">
        <f t="shared" si="11"/>
        <v/>
      </c>
      <c r="E207" s="4" t="str">
        <f>IF(A207="","",(Summary!$C$7/12)*100)</f>
        <v/>
      </c>
      <c r="F207" s="5" t="str">
        <f>IF(A207="","",ROUND(IF(((A207-1)/12)=0,Summary!$C$3,IF(INT(((A207-1)/12))-((A207-1)/12)=0,F206+(Summary!$C$5/100)*F206,'Month Wise Calculation'!F206)),2))</f>
        <v/>
      </c>
    </row>
    <row r="208" spans="1:6" x14ac:dyDescent="0.35">
      <c r="A208" s="2" t="str">
        <f>IF(A207&lt;Summary!$C$4,A207+1,"")</f>
        <v/>
      </c>
      <c r="B208" s="3" t="str">
        <f t="shared" si="9"/>
        <v/>
      </c>
      <c r="C208" s="3" t="str">
        <f t="shared" si="10"/>
        <v/>
      </c>
      <c r="D208" s="3" t="str">
        <f t="shared" si="11"/>
        <v/>
      </c>
      <c r="E208" s="4" t="str">
        <f>IF(A208="","",(Summary!$C$7/12)*100)</f>
        <v/>
      </c>
      <c r="F208" s="5" t="str">
        <f>IF(A208="","",ROUND(IF(((A208-1)/12)=0,Summary!$C$3,IF(INT(((A208-1)/12))-((A208-1)/12)=0,F207+(Summary!$C$5/100)*F207,'Month Wise Calculation'!F207)),2))</f>
        <v/>
      </c>
    </row>
    <row r="209" spans="1:6" x14ac:dyDescent="0.35">
      <c r="A209" s="2" t="str">
        <f>IF(A208&lt;Summary!$C$4,A208+1,"")</f>
        <v/>
      </c>
      <c r="B209" s="3" t="str">
        <f t="shared" si="9"/>
        <v/>
      </c>
      <c r="C209" s="3" t="str">
        <f t="shared" si="10"/>
        <v/>
      </c>
      <c r="D209" s="3" t="str">
        <f t="shared" si="11"/>
        <v/>
      </c>
      <c r="E209" s="4" t="str">
        <f>IF(A209="","",(Summary!$C$7/12)*100)</f>
        <v/>
      </c>
      <c r="F209" s="5" t="str">
        <f>IF(A209="","",ROUND(IF(((A209-1)/12)=0,Summary!$C$3,IF(INT(((A209-1)/12))-((A209-1)/12)=0,F208+(Summary!$C$5/100)*F208,'Month Wise Calculation'!F208)),2))</f>
        <v/>
      </c>
    </row>
    <row r="210" spans="1:6" x14ac:dyDescent="0.35">
      <c r="A210" s="2" t="str">
        <f>IF(A209&lt;Summary!$C$4,A209+1,"")</f>
        <v/>
      </c>
      <c r="B210" s="3" t="str">
        <f t="shared" si="9"/>
        <v/>
      </c>
      <c r="C210" s="3" t="str">
        <f t="shared" si="10"/>
        <v/>
      </c>
      <c r="D210" s="3" t="str">
        <f t="shared" si="11"/>
        <v/>
      </c>
      <c r="E210" s="4" t="str">
        <f>IF(A210="","",(Summary!$C$7/12)*100)</f>
        <v/>
      </c>
      <c r="F210" s="5" t="str">
        <f>IF(A210="","",ROUND(IF(((A210-1)/12)=0,Summary!$C$3,IF(INT(((A210-1)/12))-((A210-1)/12)=0,F209+(Summary!$C$5/100)*F209,'Month Wise Calculation'!F209)),2))</f>
        <v/>
      </c>
    </row>
    <row r="211" spans="1:6" x14ac:dyDescent="0.35">
      <c r="A211" s="2" t="str">
        <f>IF(A210&lt;Summary!$C$4,A210+1,"")</f>
        <v/>
      </c>
      <c r="B211" s="3" t="str">
        <f t="shared" si="9"/>
        <v/>
      </c>
      <c r="C211" s="3" t="str">
        <f t="shared" si="10"/>
        <v/>
      </c>
      <c r="D211" s="3" t="str">
        <f t="shared" si="11"/>
        <v/>
      </c>
      <c r="E211" s="4" t="str">
        <f>IF(A211="","",(Summary!$C$7/12)*100)</f>
        <v/>
      </c>
      <c r="F211" s="5" t="str">
        <f>IF(A211="","",ROUND(IF(((A211-1)/12)=0,Summary!$C$3,IF(INT(((A211-1)/12))-((A211-1)/12)=0,F210+(Summary!$C$5/100)*F210,'Month Wise Calculation'!F210)),2))</f>
        <v/>
      </c>
    </row>
    <row r="212" spans="1:6" x14ac:dyDescent="0.35">
      <c r="A212" s="2" t="str">
        <f>IF(A211&lt;Summary!$C$4,A211+1,"")</f>
        <v/>
      </c>
      <c r="B212" s="3" t="str">
        <f t="shared" si="9"/>
        <v/>
      </c>
      <c r="C212" s="3" t="str">
        <f t="shared" si="10"/>
        <v/>
      </c>
      <c r="D212" s="3" t="str">
        <f t="shared" si="11"/>
        <v/>
      </c>
      <c r="E212" s="4" t="str">
        <f>IF(A212="","",(Summary!$C$7/12)*100)</f>
        <v/>
      </c>
      <c r="F212" s="5" t="str">
        <f>IF(A212="","",ROUND(IF(((A212-1)/12)=0,Summary!$C$3,IF(INT(((A212-1)/12))-((A212-1)/12)=0,F211+(Summary!$C$5/100)*F211,'Month Wise Calculation'!F211)),2))</f>
        <v/>
      </c>
    </row>
    <row r="213" spans="1:6" x14ac:dyDescent="0.35">
      <c r="A213" s="2" t="str">
        <f>IF(A212&lt;Summary!$C$4,A212+1,"")</f>
        <v/>
      </c>
      <c r="B213" s="3" t="str">
        <f t="shared" si="9"/>
        <v/>
      </c>
      <c r="C213" s="3" t="str">
        <f t="shared" si="10"/>
        <v/>
      </c>
      <c r="D213" s="3" t="str">
        <f t="shared" si="11"/>
        <v/>
      </c>
      <c r="E213" s="4" t="str">
        <f>IF(A213="","",(Summary!$C$7/12)*100)</f>
        <v/>
      </c>
      <c r="F213" s="5" t="str">
        <f>IF(A213="","",ROUND(IF(((A213-1)/12)=0,Summary!$C$3,IF(INT(((A213-1)/12))-((A213-1)/12)=0,F212+(Summary!$C$5/100)*F212,'Month Wise Calculation'!F212)),2))</f>
        <v/>
      </c>
    </row>
    <row r="214" spans="1:6" x14ac:dyDescent="0.35">
      <c r="A214" s="2" t="str">
        <f>IF(A213&lt;Summary!$C$4,A213+1,"")</f>
        <v/>
      </c>
      <c r="B214" s="3" t="str">
        <f t="shared" si="9"/>
        <v/>
      </c>
      <c r="C214" s="3" t="str">
        <f t="shared" si="10"/>
        <v/>
      </c>
      <c r="D214" s="3" t="str">
        <f t="shared" si="11"/>
        <v/>
      </c>
      <c r="E214" s="4" t="str">
        <f>IF(A214="","",(Summary!$C$7/12)*100)</f>
        <v/>
      </c>
      <c r="F214" s="5" t="str">
        <f>IF(A214="","",ROUND(IF(((A214-1)/12)=0,Summary!$C$3,IF(INT(((A214-1)/12))-((A214-1)/12)=0,F213+(Summary!$C$5/100)*F213,'Month Wise Calculation'!F213)),2))</f>
        <v/>
      </c>
    </row>
    <row r="215" spans="1:6" x14ac:dyDescent="0.35">
      <c r="A215" s="2" t="str">
        <f>IF(A214&lt;Summary!$C$4,A214+1,"")</f>
        <v/>
      </c>
      <c r="B215" s="3" t="str">
        <f t="shared" si="9"/>
        <v/>
      </c>
      <c r="C215" s="3" t="str">
        <f t="shared" si="10"/>
        <v/>
      </c>
      <c r="D215" s="3" t="str">
        <f t="shared" si="11"/>
        <v/>
      </c>
      <c r="E215" s="4" t="str">
        <f>IF(A215="","",(Summary!$C$7/12)*100)</f>
        <v/>
      </c>
      <c r="F215" s="5" t="str">
        <f>IF(A215="","",ROUND(IF(((A215-1)/12)=0,Summary!$C$3,IF(INT(((A215-1)/12))-((A215-1)/12)=0,F214+(Summary!$C$5/100)*F214,'Month Wise Calculation'!F214)),2))</f>
        <v/>
      </c>
    </row>
    <row r="216" spans="1:6" x14ac:dyDescent="0.35">
      <c r="A216" s="2" t="str">
        <f>IF(A215&lt;Summary!$C$4,A215+1,"")</f>
        <v/>
      </c>
      <c r="B216" s="3" t="str">
        <f t="shared" si="9"/>
        <v/>
      </c>
      <c r="C216" s="3" t="str">
        <f t="shared" si="10"/>
        <v/>
      </c>
      <c r="D216" s="3" t="str">
        <f t="shared" si="11"/>
        <v/>
      </c>
      <c r="E216" s="4" t="str">
        <f>IF(A216="","",(Summary!$C$7/12)*100)</f>
        <v/>
      </c>
      <c r="F216" s="5" t="str">
        <f>IF(A216="","",ROUND(IF(((A216-1)/12)=0,Summary!$C$3,IF(INT(((A216-1)/12))-((A216-1)/12)=0,F215+(Summary!$C$5/100)*F215,'Month Wise Calculation'!F215)),2))</f>
        <v/>
      </c>
    </row>
    <row r="217" spans="1:6" x14ac:dyDescent="0.35">
      <c r="A217" s="2" t="str">
        <f>IF(A216&lt;Summary!$C$4,A216+1,"")</f>
        <v/>
      </c>
      <c r="B217" s="3" t="str">
        <f t="shared" si="9"/>
        <v/>
      </c>
      <c r="C217" s="3" t="str">
        <f t="shared" si="10"/>
        <v/>
      </c>
      <c r="D217" s="3" t="str">
        <f t="shared" si="11"/>
        <v/>
      </c>
      <c r="E217" s="4" t="str">
        <f>IF(A217="","",(Summary!$C$7/12)*100)</f>
        <v/>
      </c>
      <c r="F217" s="5" t="str">
        <f>IF(A217="","",ROUND(IF(((A217-1)/12)=0,Summary!$C$3,IF(INT(((A217-1)/12))-((A217-1)/12)=0,F216+(Summary!$C$5/100)*F216,'Month Wise Calculation'!F216)),2))</f>
        <v/>
      </c>
    </row>
    <row r="218" spans="1:6" x14ac:dyDescent="0.35">
      <c r="A218" s="2" t="str">
        <f>IF(A217&lt;Summary!$C$4,A217+1,"")</f>
        <v/>
      </c>
      <c r="B218" s="3" t="str">
        <f t="shared" si="9"/>
        <v/>
      </c>
      <c r="C218" s="3" t="str">
        <f t="shared" si="10"/>
        <v/>
      </c>
      <c r="D218" s="3" t="str">
        <f t="shared" si="11"/>
        <v/>
      </c>
      <c r="E218" s="4" t="str">
        <f>IF(A218="","",(Summary!$C$7/12)*100)</f>
        <v/>
      </c>
      <c r="F218" s="5" t="str">
        <f>IF(A218="","",ROUND(IF(((A218-1)/12)=0,Summary!$C$3,IF(INT(((A218-1)/12))-((A218-1)/12)=0,F217+(Summary!$C$5/100)*F217,'Month Wise Calculation'!F217)),2))</f>
        <v/>
      </c>
    </row>
    <row r="219" spans="1:6" x14ac:dyDescent="0.35">
      <c r="A219" s="2" t="str">
        <f>IF(A218&lt;Summary!$C$4,A218+1,"")</f>
        <v/>
      </c>
      <c r="B219" s="3" t="str">
        <f t="shared" si="9"/>
        <v/>
      </c>
      <c r="C219" s="3" t="str">
        <f t="shared" si="10"/>
        <v/>
      </c>
      <c r="D219" s="3" t="str">
        <f t="shared" si="11"/>
        <v/>
      </c>
      <c r="E219" s="4" t="str">
        <f>IF(A219="","",(Summary!$C$7/12)*100)</f>
        <v/>
      </c>
      <c r="F219" s="5" t="str">
        <f>IF(A219="","",ROUND(IF(((A219-1)/12)=0,Summary!$C$3,IF(INT(((A219-1)/12))-((A219-1)/12)=0,F218+(Summary!$C$5/100)*F218,'Month Wise Calculation'!F218)),2))</f>
        <v/>
      </c>
    </row>
    <row r="220" spans="1:6" x14ac:dyDescent="0.35">
      <c r="A220" s="2" t="str">
        <f>IF(A219&lt;Summary!$C$4,A219+1,"")</f>
        <v/>
      </c>
      <c r="B220" s="3" t="str">
        <f t="shared" si="9"/>
        <v/>
      </c>
      <c r="C220" s="3" t="str">
        <f t="shared" si="10"/>
        <v/>
      </c>
      <c r="D220" s="3" t="str">
        <f t="shared" si="11"/>
        <v/>
      </c>
      <c r="E220" s="4" t="str">
        <f>IF(A220="","",(Summary!$C$7/12)*100)</f>
        <v/>
      </c>
      <c r="F220" s="5" t="str">
        <f>IF(A220="","",ROUND(IF(((A220-1)/12)=0,Summary!$C$3,IF(INT(((A220-1)/12))-((A220-1)/12)=0,F219+(Summary!$C$5/100)*F219,'Month Wise Calculation'!F219)),2))</f>
        <v/>
      </c>
    </row>
    <row r="221" spans="1:6" x14ac:dyDescent="0.35">
      <c r="A221" s="2" t="str">
        <f>IF(A220&lt;Summary!$C$4,A220+1,"")</f>
        <v/>
      </c>
      <c r="B221" s="3" t="str">
        <f t="shared" si="9"/>
        <v/>
      </c>
      <c r="C221" s="3" t="str">
        <f t="shared" si="10"/>
        <v/>
      </c>
      <c r="D221" s="3" t="str">
        <f t="shared" si="11"/>
        <v/>
      </c>
      <c r="E221" s="4" t="str">
        <f>IF(A221="","",(Summary!$C$7/12)*100)</f>
        <v/>
      </c>
      <c r="F221" s="5" t="str">
        <f>IF(A221="","",ROUND(IF(((A221-1)/12)=0,Summary!$C$3,IF(INT(((A221-1)/12))-((A221-1)/12)=0,F220+(Summary!$C$5/100)*F220,'Month Wise Calculation'!F220)),2))</f>
        <v/>
      </c>
    </row>
    <row r="222" spans="1:6" x14ac:dyDescent="0.35">
      <c r="A222" s="2" t="str">
        <f>IF(A221&lt;Summary!$C$4,A221+1,"")</f>
        <v/>
      </c>
      <c r="B222" s="3" t="str">
        <f t="shared" si="9"/>
        <v/>
      </c>
      <c r="C222" s="3" t="str">
        <f t="shared" si="10"/>
        <v/>
      </c>
      <c r="D222" s="3" t="str">
        <f t="shared" si="11"/>
        <v/>
      </c>
      <c r="E222" s="4" t="str">
        <f>IF(A222="","",(Summary!$C$7/12)*100)</f>
        <v/>
      </c>
      <c r="F222" s="5" t="str">
        <f>IF(A222="","",ROUND(IF(((A222-1)/12)=0,Summary!$C$3,IF(INT(((A222-1)/12))-((A222-1)/12)=0,F221+(Summary!$C$5/100)*F221,'Month Wise Calculation'!F221)),2))</f>
        <v/>
      </c>
    </row>
    <row r="223" spans="1:6" x14ac:dyDescent="0.35">
      <c r="A223" s="2" t="str">
        <f>IF(A222&lt;Summary!$C$4,A222+1,"")</f>
        <v/>
      </c>
      <c r="B223" s="3" t="str">
        <f t="shared" si="9"/>
        <v/>
      </c>
      <c r="C223" s="3" t="str">
        <f t="shared" si="10"/>
        <v/>
      </c>
      <c r="D223" s="3" t="str">
        <f t="shared" si="11"/>
        <v/>
      </c>
      <c r="E223" s="4" t="str">
        <f>IF(A223="","",(Summary!$C$7/12)*100)</f>
        <v/>
      </c>
      <c r="F223" s="5" t="str">
        <f>IF(A223="","",ROUND(IF(((A223-1)/12)=0,Summary!$C$3,IF(INT(((A223-1)/12))-((A223-1)/12)=0,F222+(Summary!$C$5/100)*F222,'Month Wise Calculation'!F222)),2))</f>
        <v/>
      </c>
    </row>
    <row r="224" spans="1:6" x14ac:dyDescent="0.35">
      <c r="A224" s="2" t="str">
        <f>IF(A223&lt;Summary!$C$4,A223+1,"")</f>
        <v/>
      </c>
      <c r="B224" s="3" t="str">
        <f t="shared" si="9"/>
        <v/>
      </c>
      <c r="C224" s="3" t="str">
        <f t="shared" si="10"/>
        <v/>
      </c>
      <c r="D224" s="3" t="str">
        <f t="shared" si="11"/>
        <v/>
      </c>
      <c r="E224" s="4" t="str">
        <f>IF(A224="","",(Summary!$C$7/12)*100)</f>
        <v/>
      </c>
      <c r="F224" s="5" t="str">
        <f>IF(A224="","",ROUND(IF(((A224-1)/12)=0,Summary!$C$3,IF(INT(((A224-1)/12))-((A224-1)/12)=0,F223+(Summary!$C$5/100)*F223,'Month Wise Calculation'!F223)),2))</f>
        <v/>
      </c>
    </row>
    <row r="225" spans="1:6" x14ac:dyDescent="0.35">
      <c r="A225" s="2" t="str">
        <f>IF(A224&lt;Summary!$C$4,A224+1,"")</f>
        <v/>
      </c>
      <c r="B225" s="3" t="str">
        <f t="shared" si="9"/>
        <v/>
      </c>
      <c r="C225" s="3" t="str">
        <f t="shared" si="10"/>
        <v/>
      </c>
      <c r="D225" s="3" t="str">
        <f t="shared" si="11"/>
        <v/>
      </c>
      <c r="E225" s="4" t="str">
        <f>IF(A225="","",(Summary!$C$7/12)*100)</f>
        <v/>
      </c>
      <c r="F225" s="5" t="str">
        <f>IF(A225="","",ROUND(IF(((A225-1)/12)=0,Summary!$C$3,IF(INT(((A225-1)/12))-((A225-1)/12)=0,F224+(Summary!$C$5/100)*F224,'Month Wise Calculation'!F224)),2))</f>
        <v/>
      </c>
    </row>
    <row r="226" spans="1:6" x14ac:dyDescent="0.35">
      <c r="A226" s="2" t="str">
        <f>IF(A225&lt;Summary!$C$4,A225+1,"")</f>
        <v/>
      </c>
      <c r="B226" s="3" t="str">
        <f t="shared" si="9"/>
        <v/>
      </c>
      <c r="C226" s="3" t="str">
        <f t="shared" si="10"/>
        <v/>
      </c>
      <c r="D226" s="3" t="str">
        <f t="shared" si="11"/>
        <v/>
      </c>
      <c r="E226" s="4" t="str">
        <f>IF(A226="","",(Summary!$C$7/12)*100)</f>
        <v/>
      </c>
      <c r="F226" s="5" t="str">
        <f>IF(A226="","",ROUND(IF(((A226-1)/12)=0,Summary!$C$3,IF(INT(((A226-1)/12))-((A226-1)/12)=0,F225+(Summary!$C$5/100)*F225,'Month Wise Calculation'!F225)),2))</f>
        <v/>
      </c>
    </row>
    <row r="227" spans="1:6" x14ac:dyDescent="0.35">
      <c r="A227" s="2" t="str">
        <f>IF(A226&lt;Summary!$C$4,A226+1,"")</f>
        <v/>
      </c>
      <c r="B227" s="3" t="str">
        <f t="shared" si="9"/>
        <v/>
      </c>
      <c r="C227" s="3" t="str">
        <f t="shared" si="10"/>
        <v/>
      </c>
      <c r="D227" s="3" t="str">
        <f t="shared" si="11"/>
        <v/>
      </c>
      <c r="E227" s="4" t="str">
        <f>IF(A227="","",(Summary!$C$7/12)*100)</f>
        <v/>
      </c>
      <c r="F227" s="5" t="str">
        <f>IF(A227="","",ROUND(IF(((A227-1)/12)=0,Summary!$C$3,IF(INT(((A227-1)/12))-((A227-1)/12)=0,F226+(Summary!$C$5/100)*F226,'Month Wise Calculation'!F226)),2))</f>
        <v/>
      </c>
    </row>
    <row r="228" spans="1:6" x14ac:dyDescent="0.35">
      <c r="A228" s="2" t="str">
        <f>IF(A227&lt;Summary!$C$4,A227+1,"")</f>
        <v/>
      </c>
      <c r="B228" s="3" t="str">
        <f t="shared" si="9"/>
        <v/>
      </c>
      <c r="C228" s="3" t="str">
        <f t="shared" si="10"/>
        <v/>
      </c>
      <c r="D228" s="3" t="str">
        <f t="shared" si="11"/>
        <v/>
      </c>
      <c r="E228" s="4" t="str">
        <f>IF(A228="","",(Summary!$C$7/12)*100)</f>
        <v/>
      </c>
      <c r="F228" s="5" t="str">
        <f>IF(A228="","",ROUND(IF(((A228-1)/12)=0,Summary!$C$3,IF(INT(((A228-1)/12))-((A228-1)/12)=0,F227+(Summary!$C$5/100)*F227,'Month Wise Calculation'!F227)),2))</f>
        <v/>
      </c>
    </row>
    <row r="229" spans="1:6" x14ac:dyDescent="0.35">
      <c r="A229" s="2" t="str">
        <f>IF(A228&lt;Summary!$C$4,A228+1,"")</f>
        <v/>
      </c>
      <c r="B229" s="3" t="str">
        <f t="shared" si="9"/>
        <v/>
      </c>
      <c r="C229" s="3" t="str">
        <f t="shared" si="10"/>
        <v/>
      </c>
      <c r="D229" s="3" t="str">
        <f t="shared" si="11"/>
        <v/>
      </c>
      <c r="E229" s="4" t="str">
        <f>IF(A229="","",(Summary!$C$7/12)*100)</f>
        <v/>
      </c>
      <c r="F229" s="5" t="str">
        <f>IF(A229="","",ROUND(IF(((A229-1)/12)=0,Summary!$C$3,IF(INT(((A229-1)/12))-((A229-1)/12)=0,F228+(Summary!$C$5/100)*F228,'Month Wise Calculation'!F228)),2))</f>
        <v/>
      </c>
    </row>
    <row r="230" spans="1:6" x14ac:dyDescent="0.35">
      <c r="A230" s="2" t="str">
        <f>IF(A229&lt;Summary!$C$4,A229+1,"")</f>
        <v/>
      </c>
      <c r="B230" s="3" t="str">
        <f t="shared" si="9"/>
        <v/>
      </c>
      <c r="C230" s="3" t="str">
        <f t="shared" si="10"/>
        <v/>
      </c>
      <c r="D230" s="3" t="str">
        <f t="shared" si="11"/>
        <v/>
      </c>
      <c r="E230" s="4" t="str">
        <f>IF(A230="","",(Summary!$C$7/12)*100)</f>
        <v/>
      </c>
      <c r="F230" s="5" t="str">
        <f>IF(A230="","",ROUND(IF(((A230-1)/12)=0,Summary!$C$3,IF(INT(((A230-1)/12))-((A230-1)/12)=0,F229+(Summary!$C$5/100)*F229,'Month Wise Calculation'!F229)),2))</f>
        <v/>
      </c>
    </row>
    <row r="231" spans="1:6" x14ac:dyDescent="0.35">
      <c r="A231" s="2" t="str">
        <f>IF(A230&lt;Summary!$C$4,A230+1,"")</f>
        <v/>
      </c>
      <c r="B231" s="3" t="str">
        <f t="shared" si="9"/>
        <v/>
      </c>
      <c r="C231" s="3" t="str">
        <f t="shared" si="10"/>
        <v/>
      </c>
      <c r="D231" s="3" t="str">
        <f t="shared" si="11"/>
        <v/>
      </c>
      <c r="E231" s="4" t="str">
        <f>IF(A231="","",(Summary!$C$7/12)*100)</f>
        <v/>
      </c>
      <c r="F231" s="5" t="str">
        <f>IF(A231="","",ROUND(IF(((A231-1)/12)=0,Summary!$C$3,IF(INT(((A231-1)/12))-((A231-1)/12)=0,F230+(Summary!$C$5/100)*F230,'Month Wise Calculation'!F230)),2))</f>
        <v/>
      </c>
    </row>
    <row r="232" spans="1:6" x14ac:dyDescent="0.35">
      <c r="A232" s="2" t="str">
        <f>IF(A231&lt;Summary!$C$4,A231+1,"")</f>
        <v/>
      </c>
      <c r="B232" s="3" t="str">
        <f t="shared" si="9"/>
        <v/>
      </c>
      <c r="C232" s="3" t="str">
        <f t="shared" si="10"/>
        <v/>
      </c>
      <c r="D232" s="3" t="str">
        <f t="shared" si="11"/>
        <v/>
      </c>
      <c r="E232" s="4" t="str">
        <f>IF(A232="","",(Summary!$C$7/12)*100)</f>
        <v/>
      </c>
      <c r="F232" s="5" t="str">
        <f>IF(A232="","",ROUND(IF(((A232-1)/12)=0,Summary!$C$3,IF(INT(((A232-1)/12))-((A232-1)/12)=0,F231+(Summary!$C$5/100)*F231,'Month Wise Calculation'!F231)),2))</f>
        <v/>
      </c>
    </row>
    <row r="233" spans="1:6" x14ac:dyDescent="0.35">
      <c r="A233" s="2" t="str">
        <f>IF(A232&lt;Summary!$C$4,A232+1,"")</f>
        <v/>
      </c>
      <c r="B233" s="3" t="str">
        <f t="shared" si="9"/>
        <v/>
      </c>
      <c r="C233" s="3" t="str">
        <f t="shared" si="10"/>
        <v/>
      </c>
      <c r="D233" s="3" t="str">
        <f t="shared" si="11"/>
        <v/>
      </c>
      <c r="E233" s="4" t="str">
        <f>IF(A233="","",(Summary!$C$7/12)*100)</f>
        <v/>
      </c>
      <c r="F233" s="5" t="str">
        <f>IF(A233="","",ROUND(IF(((A233-1)/12)=0,Summary!$C$3,IF(INT(((A233-1)/12))-((A233-1)/12)=0,F232+(Summary!$C$5/100)*F232,'Month Wise Calculation'!F232)),2))</f>
        <v/>
      </c>
    </row>
    <row r="234" spans="1:6" x14ac:dyDescent="0.35">
      <c r="A234" s="2" t="str">
        <f>IF(A233&lt;Summary!$C$4,A233+1,"")</f>
        <v/>
      </c>
      <c r="B234" s="3" t="str">
        <f t="shared" si="9"/>
        <v/>
      </c>
      <c r="C234" s="3" t="str">
        <f t="shared" si="10"/>
        <v/>
      </c>
      <c r="D234" s="3" t="str">
        <f t="shared" si="11"/>
        <v/>
      </c>
      <c r="E234" s="4" t="str">
        <f>IF(A234="","",(Summary!$C$7/12)*100)</f>
        <v/>
      </c>
      <c r="F234" s="5" t="str">
        <f>IF(A234="","",ROUND(IF(((A234-1)/12)=0,Summary!$C$3,IF(INT(((A234-1)/12))-((A234-1)/12)=0,F233+(Summary!$C$5/100)*F233,'Month Wise Calculation'!F233)),2))</f>
        <v/>
      </c>
    </row>
    <row r="235" spans="1:6" x14ac:dyDescent="0.35">
      <c r="A235" s="2" t="str">
        <f>IF(A234&lt;Summary!$C$4,A234+1,"")</f>
        <v/>
      </c>
      <c r="B235" s="3" t="str">
        <f t="shared" si="9"/>
        <v/>
      </c>
      <c r="C235" s="3" t="str">
        <f t="shared" si="10"/>
        <v/>
      </c>
      <c r="D235" s="3" t="str">
        <f t="shared" si="11"/>
        <v/>
      </c>
      <c r="E235" s="4" t="str">
        <f>IF(A235="","",(Summary!$C$7/12)*100)</f>
        <v/>
      </c>
      <c r="F235" s="5" t="str">
        <f>IF(A235="","",ROUND(IF(((A235-1)/12)=0,Summary!$C$3,IF(INT(((A235-1)/12))-((A235-1)/12)=0,F234+(Summary!$C$5/100)*F234,'Month Wise Calculation'!F234)),2))</f>
        <v/>
      </c>
    </row>
    <row r="236" spans="1:6" x14ac:dyDescent="0.35">
      <c r="A236" s="2" t="str">
        <f>IF(A235&lt;Summary!$C$4,A235+1,"")</f>
        <v/>
      </c>
      <c r="B236" s="3" t="str">
        <f t="shared" si="9"/>
        <v/>
      </c>
      <c r="C236" s="3" t="str">
        <f t="shared" si="10"/>
        <v/>
      </c>
      <c r="D236" s="3" t="str">
        <f t="shared" si="11"/>
        <v/>
      </c>
      <c r="E236" s="4" t="str">
        <f>IF(A236="","",(Summary!$C$7/12)*100)</f>
        <v/>
      </c>
      <c r="F236" s="5" t="str">
        <f>IF(A236="","",ROUND(IF(((A236-1)/12)=0,Summary!$C$3,IF(INT(((A236-1)/12))-((A236-1)/12)=0,F235+(Summary!$C$5/100)*F235,'Month Wise Calculation'!F235)),2))</f>
        <v/>
      </c>
    </row>
    <row r="237" spans="1:6" x14ac:dyDescent="0.35">
      <c r="A237" s="2" t="str">
        <f>IF(A236&lt;Summary!$C$4,A236+1,"")</f>
        <v/>
      </c>
      <c r="B237" s="3" t="str">
        <f t="shared" si="9"/>
        <v/>
      </c>
      <c r="C237" s="3" t="str">
        <f t="shared" si="10"/>
        <v/>
      </c>
      <c r="D237" s="3" t="str">
        <f t="shared" si="11"/>
        <v/>
      </c>
      <c r="E237" s="4" t="str">
        <f>IF(A237="","",(Summary!$C$7/12)*100)</f>
        <v/>
      </c>
      <c r="F237" s="5" t="str">
        <f>IF(A237="","",ROUND(IF(((A237-1)/12)=0,Summary!$C$3,IF(INT(((A237-1)/12))-((A237-1)/12)=0,F236+(Summary!$C$5/100)*F236,'Month Wise Calculation'!F236)),2))</f>
        <v/>
      </c>
    </row>
    <row r="238" spans="1:6" x14ac:dyDescent="0.35">
      <c r="A238" s="2" t="str">
        <f>IF(A237&lt;Summary!$C$4,A237+1,"")</f>
        <v/>
      </c>
      <c r="B238" s="3" t="str">
        <f t="shared" si="9"/>
        <v/>
      </c>
      <c r="C238" s="3" t="str">
        <f t="shared" si="10"/>
        <v/>
      </c>
      <c r="D238" s="3" t="str">
        <f t="shared" si="11"/>
        <v/>
      </c>
      <c r="E238" s="4" t="str">
        <f>IF(A238="","",(Summary!$C$7/12)*100)</f>
        <v/>
      </c>
      <c r="F238" s="5" t="str">
        <f>IF(A238="","",ROUND(IF(((A238-1)/12)=0,Summary!$C$3,IF(INT(((A238-1)/12))-((A238-1)/12)=0,F237+(Summary!$C$5/100)*F237,'Month Wise Calculation'!F237)),2))</f>
        <v/>
      </c>
    </row>
    <row r="239" spans="1:6" x14ac:dyDescent="0.35">
      <c r="A239" s="2" t="str">
        <f>IF(A238&lt;Summary!$C$4,A238+1,"")</f>
        <v/>
      </c>
      <c r="B239" s="3" t="str">
        <f t="shared" si="9"/>
        <v/>
      </c>
      <c r="C239" s="3" t="str">
        <f t="shared" si="10"/>
        <v/>
      </c>
      <c r="D239" s="3" t="str">
        <f t="shared" si="11"/>
        <v/>
      </c>
      <c r="E239" s="4" t="str">
        <f>IF(A239="","",(Summary!$C$7/12)*100)</f>
        <v/>
      </c>
      <c r="F239" s="5" t="str">
        <f>IF(A239="","",ROUND(IF(((A239-1)/12)=0,Summary!$C$3,IF(INT(((A239-1)/12))-((A239-1)/12)=0,F238+(Summary!$C$5/100)*F238,'Month Wise Calculation'!F238)),2))</f>
        <v/>
      </c>
    </row>
    <row r="240" spans="1:6" x14ac:dyDescent="0.35">
      <c r="A240" s="2" t="str">
        <f>IF(A239&lt;Summary!$C$4,A239+1,"")</f>
        <v/>
      </c>
      <c r="B240" s="3" t="str">
        <f t="shared" si="9"/>
        <v/>
      </c>
      <c r="C240" s="3" t="str">
        <f t="shared" si="10"/>
        <v/>
      </c>
      <c r="D240" s="3" t="str">
        <f t="shared" si="11"/>
        <v/>
      </c>
      <c r="E240" s="4" t="str">
        <f>IF(A240="","",(Summary!$C$7/12)*100)</f>
        <v/>
      </c>
      <c r="F240" s="5" t="str">
        <f>IF(A240="","",ROUND(IF(((A240-1)/12)=0,Summary!$C$3,IF(INT(((A240-1)/12))-((A240-1)/12)=0,F239+(Summary!$C$5/100)*F239,'Month Wise Calculation'!F239)),2))</f>
        <v/>
      </c>
    </row>
    <row r="241" spans="1:6" x14ac:dyDescent="0.35">
      <c r="A241" s="2" t="str">
        <f>IF(A240&lt;Summary!$C$4,A240+1,"")</f>
        <v/>
      </c>
      <c r="B241" s="3" t="str">
        <f t="shared" si="9"/>
        <v/>
      </c>
      <c r="C241" s="3" t="str">
        <f t="shared" si="10"/>
        <v/>
      </c>
      <c r="D241" s="3" t="str">
        <f t="shared" si="11"/>
        <v/>
      </c>
      <c r="E241" s="4" t="str">
        <f>IF(A241="","",(Summary!$C$7/12)*100)</f>
        <v/>
      </c>
      <c r="F241" s="5" t="str">
        <f>IF(A241="","",ROUND(IF(((A241-1)/12)=0,Summary!$C$3,IF(INT(((A241-1)/12))-((A241-1)/12)=0,F240+(Summary!$C$5/100)*F240,'Month Wise Calculation'!F240)),2))</f>
        <v/>
      </c>
    </row>
    <row r="242" spans="1:6" x14ac:dyDescent="0.35">
      <c r="A242" s="2" t="str">
        <f>IF(A241&lt;Summary!$C$4,A241+1,"")</f>
        <v/>
      </c>
      <c r="B242" s="3" t="str">
        <f t="shared" si="9"/>
        <v/>
      </c>
      <c r="C242" s="3" t="str">
        <f t="shared" si="10"/>
        <v/>
      </c>
      <c r="D242" s="3" t="str">
        <f t="shared" si="11"/>
        <v/>
      </c>
      <c r="E242" s="4" t="str">
        <f>IF(A242="","",(Summary!$C$7/12)*100)</f>
        <v/>
      </c>
      <c r="F242" s="5" t="str">
        <f>IF(A242="","",ROUND(IF(((A242-1)/12)=0,Summary!$C$3,IF(INT(((A242-1)/12))-((A242-1)/12)=0,F241+(Summary!$C$5/100)*F241,'Month Wise Calculation'!F241)),2))</f>
        <v/>
      </c>
    </row>
    <row r="243" spans="1:6" x14ac:dyDescent="0.35">
      <c r="A243" s="2" t="str">
        <f>IF(A242&lt;Summary!$C$4,A242+1,"")</f>
        <v/>
      </c>
      <c r="B243" s="3" t="str">
        <f t="shared" si="9"/>
        <v/>
      </c>
      <c r="C243" s="3" t="str">
        <f t="shared" si="10"/>
        <v/>
      </c>
      <c r="D243" s="3" t="str">
        <f t="shared" si="11"/>
        <v/>
      </c>
      <c r="E243" s="4" t="str">
        <f>IF(A243="","",(Summary!$C$7/12)*100)</f>
        <v/>
      </c>
      <c r="F243" s="5" t="str">
        <f>IF(A243="","",ROUND(IF(((A243-1)/12)=0,Summary!$C$3,IF(INT(((A243-1)/12))-((A243-1)/12)=0,F242+(Summary!$C$5/100)*F242,'Month Wise Calculation'!F242)),2))</f>
        <v/>
      </c>
    </row>
    <row r="244" spans="1:6" x14ac:dyDescent="0.35">
      <c r="A244" s="2" t="str">
        <f>IF(A243&lt;Summary!$C$4,A243+1,"")</f>
        <v/>
      </c>
      <c r="B244" s="3" t="str">
        <f t="shared" si="9"/>
        <v/>
      </c>
      <c r="C244" s="3" t="str">
        <f t="shared" si="10"/>
        <v/>
      </c>
      <c r="D244" s="3" t="str">
        <f t="shared" si="11"/>
        <v/>
      </c>
      <c r="E244" s="4" t="str">
        <f>IF(A244="","",(Summary!$C$7/12)*100)</f>
        <v/>
      </c>
      <c r="F244" s="5" t="str">
        <f>IF(A244="","",ROUND(IF(((A244-1)/12)=0,Summary!$C$3,IF(INT(((A244-1)/12))-((A244-1)/12)=0,F243+(Summary!$C$5/100)*F243,'Month Wise Calculation'!F243)),2))</f>
        <v/>
      </c>
    </row>
    <row r="245" spans="1:6" x14ac:dyDescent="0.35">
      <c r="A245" s="2" t="str">
        <f>IF(A244&lt;Summary!$C$4,A244+1,"")</f>
        <v/>
      </c>
      <c r="B245" s="3" t="str">
        <f t="shared" si="9"/>
        <v/>
      </c>
      <c r="C245" s="3" t="str">
        <f t="shared" si="10"/>
        <v/>
      </c>
      <c r="D245" s="3" t="str">
        <f t="shared" si="11"/>
        <v/>
      </c>
      <c r="E245" s="4" t="str">
        <f>IF(A245="","",(Summary!$C$7/12)*100)</f>
        <v/>
      </c>
      <c r="F245" s="5" t="str">
        <f>IF(A245="","",ROUND(IF(((A245-1)/12)=0,Summary!$C$3,IF(INT(((A245-1)/12))-((A245-1)/12)=0,F244+(Summary!$C$5/100)*F244,'Month Wise Calculation'!F244)),2))</f>
        <v/>
      </c>
    </row>
    <row r="246" spans="1:6" x14ac:dyDescent="0.35">
      <c r="A246" s="2" t="str">
        <f>IF(A245&lt;Summary!$C$4,A245+1,"")</f>
        <v/>
      </c>
      <c r="B246" s="3" t="str">
        <f t="shared" si="9"/>
        <v/>
      </c>
      <c r="C246" s="3" t="str">
        <f t="shared" si="10"/>
        <v/>
      </c>
      <c r="D246" s="3" t="str">
        <f t="shared" si="11"/>
        <v/>
      </c>
      <c r="E246" s="4" t="str">
        <f>IF(A246="","",(Summary!$C$7/12)*100)</f>
        <v/>
      </c>
      <c r="F246" s="5" t="str">
        <f>IF(A246="","",ROUND(IF(((A246-1)/12)=0,Summary!$C$3,IF(INT(((A246-1)/12))-((A246-1)/12)=0,F245+(Summary!$C$5/100)*F245,'Month Wise Calculation'!F245)),2))</f>
        <v/>
      </c>
    </row>
    <row r="247" spans="1:6" x14ac:dyDescent="0.35">
      <c r="A247" s="2" t="str">
        <f>IF(A246&lt;Summary!$C$4,A246+1,"")</f>
        <v/>
      </c>
      <c r="B247" s="3" t="str">
        <f t="shared" si="9"/>
        <v/>
      </c>
      <c r="C247" s="3" t="str">
        <f t="shared" si="10"/>
        <v/>
      </c>
      <c r="D247" s="3" t="str">
        <f t="shared" si="11"/>
        <v/>
      </c>
      <c r="E247" s="4" t="str">
        <f>IF(A247="","",(Summary!$C$7/12)*100)</f>
        <v/>
      </c>
      <c r="F247" s="5" t="str">
        <f>IF(A247="","",ROUND(IF(((A247-1)/12)=0,Summary!$C$3,IF(INT(((A247-1)/12))-((A247-1)/12)=0,F246+(Summary!$C$5/100)*F246,'Month Wise Calculation'!F246)),2))</f>
        <v/>
      </c>
    </row>
    <row r="248" spans="1:6" x14ac:dyDescent="0.35">
      <c r="A248" s="2" t="str">
        <f>IF(A247&lt;Summary!$C$4,A247+1,"")</f>
        <v/>
      </c>
      <c r="B248" s="3" t="str">
        <f t="shared" si="9"/>
        <v/>
      </c>
      <c r="C248" s="3" t="str">
        <f t="shared" si="10"/>
        <v/>
      </c>
      <c r="D248" s="3" t="str">
        <f t="shared" si="11"/>
        <v/>
      </c>
      <c r="E248" s="4" t="str">
        <f>IF(A248="","",(Summary!$C$7/12)*100)</f>
        <v/>
      </c>
      <c r="F248" s="5" t="str">
        <f>IF(A248="","",ROUND(IF(((A248-1)/12)=0,Summary!$C$3,IF(INT(((A248-1)/12))-((A248-1)/12)=0,F247+(Summary!$C$5/100)*F247,'Month Wise Calculation'!F247)),2))</f>
        <v/>
      </c>
    </row>
    <row r="249" spans="1:6" x14ac:dyDescent="0.35">
      <c r="A249" s="2" t="str">
        <f>IF(A248&lt;Summary!$C$4,A248+1,"")</f>
        <v/>
      </c>
      <c r="B249" s="3" t="str">
        <f t="shared" si="9"/>
        <v/>
      </c>
      <c r="C249" s="3" t="str">
        <f t="shared" si="10"/>
        <v/>
      </c>
      <c r="D249" s="3" t="str">
        <f t="shared" si="11"/>
        <v/>
      </c>
      <c r="E249" s="4" t="str">
        <f>IF(A249="","",(Summary!$C$7/12)*100)</f>
        <v/>
      </c>
      <c r="F249" s="5" t="str">
        <f>IF(A249="","",ROUND(IF(((A249-1)/12)=0,Summary!$C$3,IF(INT(((A249-1)/12))-((A249-1)/12)=0,F248+(Summary!$C$5/100)*F248,'Month Wise Calculation'!F248)),2))</f>
        <v/>
      </c>
    </row>
    <row r="250" spans="1:6" x14ac:dyDescent="0.35">
      <c r="A250" s="2" t="str">
        <f>IF(A249&lt;Summary!$C$4,A249+1,"")</f>
        <v/>
      </c>
      <c r="B250" s="3" t="str">
        <f t="shared" ref="B250:B313" si="12">IF(A249="","",D249+F250)</f>
        <v/>
      </c>
      <c r="C250" s="3" t="str">
        <f t="shared" ref="C250:C313" si="13">IF(A250="","",B250*E250/100)</f>
        <v/>
      </c>
      <c r="D250" s="3" t="str">
        <f t="shared" ref="D250:D313" si="14">IF(A250="","",B250+C250)</f>
        <v/>
      </c>
      <c r="E250" s="4" t="str">
        <f>IF(A250="","",(Summary!$C$7/12)*100)</f>
        <v/>
      </c>
      <c r="F250" s="5" t="str">
        <f>IF(A250="","",ROUND(IF(((A250-1)/12)=0,Summary!$C$3,IF(INT(((A250-1)/12))-((A250-1)/12)=0,F249+(Summary!$C$5/100)*F249,'Month Wise Calculation'!F249)),2))</f>
        <v/>
      </c>
    </row>
    <row r="251" spans="1:6" x14ac:dyDescent="0.35">
      <c r="A251" s="2" t="str">
        <f>IF(A250&lt;Summary!$C$4,A250+1,"")</f>
        <v/>
      </c>
      <c r="B251" s="3" t="str">
        <f t="shared" si="12"/>
        <v/>
      </c>
      <c r="C251" s="3" t="str">
        <f t="shared" si="13"/>
        <v/>
      </c>
      <c r="D251" s="3" t="str">
        <f t="shared" si="14"/>
        <v/>
      </c>
      <c r="E251" s="4" t="str">
        <f>IF(A251="","",(Summary!$C$7/12)*100)</f>
        <v/>
      </c>
      <c r="F251" s="5" t="str">
        <f>IF(A251="","",ROUND(IF(((A251-1)/12)=0,Summary!$C$3,IF(INT(((A251-1)/12))-((A251-1)/12)=0,F250+(Summary!$C$5/100)*F250,'Month Wise Calculation'!F250)),2))</f>
        <v/>
      </c>
    </row>
    <row r="252" spans="1:6" x14ac:dyDescent="0.35">
      <c r="A252" s="2" t="str">
        <f>IF(A251&lt;Summary!$C$4,A251+1,"")</f>
        <v/>
      </c>
      <c r="B252" s="3" t="str">
        <f t="shared" si="12"/>
        <v/>
      </c>
      <c r="C252" s="3" t="str">
        <f t="shared" si="13"/>
        <v/>
      </c>
      <c r="D252" s="3" t="str">
        <f t="shared" si="14"/>
        <v/>
      </c>
      <c r="E252" s="4" t="str">
        <f>IF(A252="","",(Summary!$C$7/12)*100)</f>
        <v/>
      </c>
      <c r="F252" s="5" t="str">
        <f>IF(A252="","",ROUND(IF(((A252-1)/12)=0,Summary!$C$3,IF(INT(((A252-1)/12))-((A252-1)/12)=0,F251+(Summary!$C$5/100)*F251,'Month Wise Calculation'!F251)),2))</f>
        <v/>
      </c>
    </row>
    <row r="253" spans="1:6" x14ac:dyDescent="0.35">
      <c r="A253" s="2" t="str">
        <f>IF(A252&lt;Summary!$C$4,A252+1,"")</f>
        <v/>
      </c>
      <c r="B253" s="3" t="str">
        <f t="shared" si="12"/>
        <v/>
      </c>
      <c r="C253" s="3" t="str">
        <f t="shared" si="13"/>
        <v/>
      </c>
      <c r="D253" s="3" t="str">
        <f t="shared" si="14"/>
        <v/>
      </c>
      <c r="E253" s="4" t="str">
        <f>IF(A253="","",(Summary!$C$7/12)*100)</f>
        <v/>
      </c>
      <c r="F253" s="5" t="str">
        <f>IF(A253="","",ROUND(IF(((A253-1)/12)=0,Summary!$C$3,IF(INT(((A253-1)/12))-((A253-1)/12)=0,F252+(Summary!$C$5/100)*F252,'Month Wise Calculation'!F252)),2))</f>
        <v/>
      </c>
    </row>
    <row r="254" spans="1:6" x14ac:dyDescent="0.35">
      <c r="A254" s="2" t="str">
        <f>IF(A253&lt;Summary!$C$4,A253+1,"")</f>
        <v/>
      </c>
      <c r="B254" s="3" t="str">
        <f t="shared" si="12"/>
        <v/>
      </c>
      <c r="C254" s="3" t="str">
        <f t="shared" si="13"/>
        <v/>
      </c>
      <c r="D254" s="3" t="str">
        <f t="shared" si="14"/>
        <v/>
      </c>
      <c r="E254" s="4" t="str">
        <f>IF(A254="","",(Summary!$C$7/12)*100)</f>
        <v/>
      </c>
      <c r="F254" s="5" t="str">
        <f>IF(A254="","",ROUND(IF(((A254-1)/12)=0,Summary!$C$3,IF(INT(((A254-1)/12))-((A254-1)/12)=0,F253+(Summary!$C$5/100)*F253,'Month Wise Calculation'!F253)),2))</f>
        <v/>
      </c>
    </row>
    <row r="255" spans="1:6" x14ac:dyDescent="0.35">
      <c r="A255" s="2" t="str">
        <f>IF(A254&lt;Summary!$C$4,A254+1,"")</f>
        <v/>
      </c>
      <c r="B255" s="3" t="str">
        <f t="shared" si="12"/>
        <v/>
      </c>
      <c r="C255" s="3" t="str">
        <f t="shared" si="13"/>
        <v/>
      </c>
      <c r="D255" s="3" t="str">
        <f t="shared" si="14"/>
        <v/>
      </c>
      <c r="E255" s="4" t="str">
        <f>IF(A255="","",(Summary!$C$7/12)*100)</f>
        <v/>
      </c>
      <c r="F255" s="5" t="str">
        <f>IF(A255="","",ROUND(IF(((A255-1)/12)=0,Summary!$C$3,IF(INT(((A255-1)/12))-((A255-1)/12)=0,F254+(Summary!$C$5/100)*F254,'Month Wise Calculation'!F254)),2))</f>
        <v/>
      </c>
    </row>
    <row r="256" spans="1:6" x14ac:dyDescent="0.35">
      <c r="A256" s="2" t="str">
        <f>IF(A255&lt;Summary!$C$4,A255+1,"")</f>
        <v/>
      </c>
      <c r="B256" s="3" t="str">
        <f t="shared" si="12"/>
        <v/>
      </c>
      <c r="C256" s="3" t="str">
        <f t="shared" si="13"/>
        <v/>
      </c>
      <c r="D256" s="3" t="str">
        <f t="shared" si="14"/>
        <v/>
      </c>
      <c r="E256" s="4" t="str">
        <f>IF(A256="","",(Summary!$C$7/12)*100)</f>
        <v/>
      </c>
      <c r="F256" s="5" t="str">
        <f>IF(A256="","",ROUND(IF(((A256-1)/12)=0,Summary!$C$3,IF(INT(((A256-1)/12))-((A256-1)/12)=0,F255+(Summary!$C$5/100)*F255,'Month Wise Calculation'!F255)),2))</f>
        <v/>
      </c>
    </row>
    <row r="257" spans="1:6" x14ac:dyDescent="0.35">
      <c r="A257" s="2" t="str">
        <f>IF(A256&lt;Summary!$C$4,A256+1,"")</f>
        <v/>
      </c>
      <c r="B257" s="3" t="str">
        <f t="shared" si="12"/>
        <v/>
      </c>
      <c r="C257" s="3" t="str">
        <f t="shared" si="13"/>
        <v/>
      </c>
      <c r="D257" s="3" t="str">
        <f t="shared" si="14"/>
        <v/>
      </c>
      <c r="E257" s="4" t="str">
        <f>IF(A257="","",(Summary!$C$7/12)*100)</f>
        <v/>
      </c>
      <c r="F257" s="5" t="str">
        <f>IF(A257="","",ROUND(IF(((A257-1)/12)=0,Summary!$C$3,IF(INT(((A257-1)/12))-((A257-1)/12)=0,F256+(Summary!$C$5/100)*F256,'Month Wise Calculation'!F256)),2))</f>
        <v/>
      </c>
    </row>
    <row r="258" spans="1:6" x14ac:dyDescent="0.35">
      <c r="A258" s="2" t="str">
        <f>IF(A257&lt;Summary!$C$4,A257+1,"")</f>
        <v/>
      </c>
      <c r="B258" s="3" t="str">
        <f t="shared" si="12"/>
        <v/>
      </c>
      <c r="C258" s="3" t="str">
        <f t="shared" si="13"/>
        <v/>
      </c>
      <c r="D258" s="3" t="str">
        <f t="shared" si="14"/>
        <v/>
      </c>
      <c r="E258" s="4" t="str">
        <f>IF(A258="","",(Summary!$C$7/12)*100)</f>
        <v/>
      </c>
      <c r="F258" s="5" t="str">
        <f>IF(A258="","",ROUND(IF(((A258-1)/12)=0,Summary!$C$3,IF(INT(((A258-1)/12))-((A258-1)/12)=0,F257+(Summary!$C$5/100)*F257,'Month Wise Calculation'!F257)),2))</f>
        <v/>
      </c>
    </row>
    <row r="259" spans="1:6" x14ac:dyDescent="0.35">
      <c r="A259" s="2" t="str">
        <f>IF(A258&lt;Summary!$C$4,A258+1,"")</f>
        <v/>
      </c>
      <c r="B259" s="3" t="str">
        <f t="shared" si="12"/>
        <v/>
      </c>
      <c r="C259" s="3" t="str">
        <f t="shared" si="13"/>
        <v/>
      </c>
      <c r="D259" s="3" t="str">
        <f t="shared" si="14"/>
        <v/>
      </c>
      <c r="E259" s="4" t="str">
        <f>IF(A259="","",(Summary!$C$7/12)*100)</f>
        <v/>
      </c>
      <c r="F259" s="5" t="str">
        <f>IF(A259="","",ROUND(IF(((A259-1)/12)=0,Summary!$C$3,IF(INT(((A259-1)/12))-((A259-1)/12)=0,F258+(Summary!$C$5/100)*F258,'Month Wise Calculation'!F258)),2))</f>
        <v/>
      </c>
    </row>
    <row r="260" spans="1:6" x14ac:dyDescent="0.35">
      <c r="A260" s="2" t="str">
        <f>IF(A259&lt;Summary!$C$4,A259+1,"")</f>
        <v/>
      </c>
      <c r="B260" s="3" t="str">
        <f t="shared" si="12"/>
        <v/>
      </c>
      <c r="C260" s="3" t="str">
        <f t="shared" si="13"/>
        <v/>
      </c>
      <c r="D260" s="3" t="str">
        <f t="shared" si="14"/>
        <v/>
      </c>
      <c r="E260" s="4" t="str">
        <f>IF(A260="","",(Summary!$C$7/12)*100)</f>
        <v/>
      </c>
      <c r="F260" s="5" t="str">
        <f>IF(A260="","",ROUND(IF(((A260-1)/12)=0,Summary!$C$3,IF(INT(((A260-1)/12))-((A260-1)/12)=0,F259+(Summary!$C$5/100)*F259,'Month Wise Calculation'!F259)),2))</f>
        <v/>
      </c>
    </row>
    <row r="261" spans="1:6" x14ac:dyDescent="0.35">
      <c r="A261" s="2" t="str">
        <f>IF(A260&lt;Summary!$C$4,A260+1,"")</f>
        <v/>
      </c>
      <c r="B261" s="3" t="str">
        <f t="shared" si="12"/>
        <v/>
      </c>
      <c r="C261" s="3" t="str">
        <f t="shared" si="13"/>
        <v/>
      </c>
      <c r="D261" s="3" t="str">
        <f t="shared" si="14"/>
        <v/>
      </c>
      <c r="E261" s="4" t="str">
        <f>IF(A261="","",(Summary!$C$7/12)*100)</f>
        <v/>
      </c>
      <c r="F261" s="5" t="str">
        <f>IF(A261="","",ROUND(IF(((A261-1)/12)=0,Summary!$C$3,IF(INT(((A261-1)/12))-((A261-1)/12)=0,F260+(Summary!$C$5/100)*F260,'Month Wise Calculation'!F260)),2))</f>
        <v/>
      </c>
    </row>
    <row r="262" spans="1:6" x14ac:dyDescent="0.35">
      <c r="A262" s="2" t="str">
        <f>IF(A261&lt;Summary!$C$4,A261+1,"")</f>
        <v/>
      </c>
      <c r="B262" s="3" t="str">
        <f t="shared" si="12"/>
        <v/>
      </c>
      <c r="C262" s="3" t="str">
        <f t="shared" si="13"/>
        <v/>
      </c>
      <c r="D262" s="3" t="str">
        <f t="shared" si="14"/>
        <v/>
      </c>
      <c r="E262" s="4" t="str">
        <f>IF(A262="","",(Summary!$C$7/12)*100)</f>
        <v/>
      </c>
      <c r="F262" s="5" t="str">
        <f>IF(A262="","",ROUND(IF(((A262-1)/12)=0,Summary!$C$3,IF(INT(((A262-1)/12))-((A262-1)/12)=0,F261+(Summary!$C$5/100)*F261,'Month Wise Calculation'!F261)),2))</f>
        <v/>
      </c>
    </row>
    <row r="263" spans="1:6" x14ac:dyDescent="0.35">
      <c r="A263" s="2" t="str">
        <f>IF(A262&lt;Summary!$C$4,A262+1,"")</f>
        <v/>
      </c>
      <c r="B263" s="3" t="str">
        <f t="shared" si="12"/>
        <v/>
      </c>
      <c r="C263" s="3" t="str">
        <f t="shared" si="13"/>
        <v/>
      </c>
      <c r="D263" s="3" t="str">
        <f t="shared" si="14"/>
        <v/>
      </c>
      <c r="E263" s="4" t="str">
        <f>IF(A263="","",(Summary!$C$7/12)*100)</f>
        <v/>
      </c>
      <c r="F263" s="5" t="str">
        <f>IF(A263="","",ROUND(IF(((A263-1)/12)=0,Summary!$C$3,IF(INT(((A263-1)/12))-((A263-1)/12)=0,F262+(Summary!$C$5/100)*F262,'Month Wise Calculation'!F262)),2))</f>
        <v/>
      </c>
    </row>
    <row r="264" spans="1:6" x14ac:dyDescent="0.35">
      <c r="A264" s="2" t="str">
        <f>IF(A263&lt;Summary!$C$4,A263+1,"")</f>
        <v/>
      </c>
      <c r="B264" s="3" t="str">
        <f t="shared" si="12"/>
        <v/>
      </c>
      <c r="C264" s="3" t="str">
        <f t="shared" si="13"/>
        <v/>
      </c>
      <c r="D264" s="3" t="str">
        <f t="shared" si="14"/>
        <v/>
      </c>
      <c r="E264" s="4" t="str">
        <f>IF(A264="","",(Summary!$C$7/12)*100)</f>
        <v/>
      </c>
      <c r="F264" s="5" t="str">
        <f>IF(A264="","",ROUND(IF(((A264-1)/12)=0,Summary!$C$3,IF(INT(((A264-1)/12))-((A264-1)/12)=0,F263+(Summary!$C$5/100)*F263,'Month Wise Calculation'!F263)),2))</f>
        <v/>
      </c>
    </row>
    <row r="265" spans="1:6" x14ac:dyDescent="0.35">
      <c r="A265" s="2" t="str">
        <f>IF(A264&lt;Summary!$C$4,A264+1,"")</f>
        <v/>
      </c>
      <c r="B265" s="3" t="str">
        <f t="shared" si="12"/>
        <v/>
      </c>
      <c r="C265" s="3" t="str">
        <f t="shared" si="13"/>
        <v/>
      </c>
      <c r="D265" s="3" t="str">
        <f t="shared" si="14"/>
        <v/>
      </c>
      <c r="E265" s="4" t="str">
        <f>IF(A265="","",(Summary!$C$7/12)*100)</f>
        <v/>
      </c>
      <c r="F265" s="5" t="str">
        <f>IF(A265="","",ROUND(IF(((A265-1)/12)=0,Summary!$C$3,IF(INT(((A265-1)/12))-((A265-1)/12)=0,F264+(Summary!$C$5/100)*F264,'Month Wise Calculation'!F264)),2))</f>
        <v/>
      </c>
    </row>
    <row r="266" spans="1:6" x14ac:dyDescent="0.35">
      <c r="A266" s="2" t="str">
        <f>IF(A265&lt;Summary!$C$4,A265+1,"")</f>
        <v/>
      </c>
      <c r="B266" s="3" t="str">
        <f t="shared" si="12"/>
        <v/>
      </c>
      <c r="C266" s="3" t="str">
        <f t="shared" si="13"/>
        <v/>
      </c>
      <c r="D266" s="3" t="str">
        <f t="shared" si="14"/>
        <v/>
      </c>
      <c r="E266" s="4" t="str">
        <f>IF(A266="","",(Summary!$C$7/12)*100)</f>
        <v/>
      </c>
      <c r="F266" s="5" t="str">
        <f>IF(A266="","",ROUND(IF(((A266-1)/12)=0,Summary!$C$3,IF(INT(((A266-1)/12))-((A266-1)/12)=0,F265+(Summary!$C$5/100)*F265,'Month Wise Calculation'!F265)),2))</f>
        <v/>
      </c>
    </row>
    <row r="267" spans="1:6" x14ac:dyDescent="0.35">
      <c r="A267" s="2" t="str">
        <f>IF(A266&lt;Summary!$C$4,A266+1,"")</f>
        <v/>
      </c>
      <c r="B267" s="3" t="str">
        <f t="shared" si="12"/>
        <v/>
      </c>
      <c r="C267" s="3" t="str">
        <f t="shared" si="13"/>
        <v/>
      </c>
      <c r="D267" s="3" t="str">
        <f t="shared" si="14"/>
        <v/>
      </c>
      <c r="E267" s="4" t="str">
        <f>IF(A267="","",(Summary!$C$7/12)*100)</f>
        <v/>
      </c>
      <c r="F267" s="5" t="str">
        <f>IF(A267="","",ROUND(IF(((A267-1)/12)=0,Summary!$C$3,IF(INT(((A267-1)/12))-((A267-1)/12)=0,F266+(Summary!$C$5/100)*F266,'Month Wise Calculation'!F266)),2))</f>
        <v/>
      </c>
    </row>
    <row r="268" spans="1:6" x14ac:dyDescent="0.35">
      <c r="A268" s="2" t="str">
        <f>IF(A267&lt;Summary!$C$4,A267+1,"")</f>
        <v/>
      </c>
      <c r="B268" s="3" t="str">
        <f t="shared" si="12"/>
        <v/>
      </c>
      <c r="C268" s="3" t="str">
        <f t="shared" si="13"/>
        <v/>
      </c>
      <c r="D268" s="3" t="str">
        <f t="shared" si="14"/>
        <v/>
      </c>
      <c r="E268" s="4" t="str">
        <f>IF(A268="","",(Summary!$C$7/12)*100)</f>
        <v/>
      </c>
      <c r="F268" s="5" t="str">
        <f>IF(A268="","",ROUND(IF(((A268-1)/12)=0,Summary!$C$3,IF(INT(((A268-1)/12))-((A268-1)/12)=0,F267+(Summary!$C$5/100)*F267,'Month Wise Calculation'!F267)),2))</f>
        <v/>
      </c>
    </row>
    <row r="269" spans="1:6" x14ac:dyDescent="0.35">
      <c r="A269" s="2" t="str">
        <f>IF(A268&lt;Summary!$C$4,A268+1,"")</f>
        <v/>
      </c>
      <c r="B269" s="3" t="str">
        <f t="shared" si="12"/>
        <v/>
      </c>
      <c r="C269" s="3" t="str">
        <f t="shared" si="13"/>
        <v/>
      </c>
      <c r="D269" s="3" t="str">
        <f t="shared" si="14"/>
        <v/>
      </c>
      <c r="E269" s="4" t="str">
        <f>IF(A269="","",(Summary!$C$7/12)*100)</f>
        <v/>
      </c>
      <c r="F269" s="5" t="str">
        <f>IF(A269="","",ROUND(IF(((A269-1)/12)=0,Summary!$C$3,IF(INT(((A269-1)/12))-((A269-1)/12)=0,F268+(Summary!$C$5/100)*F268,'Month Wise Calculation'!F268)),2))</f>
        <v/>
      </c>
    </row>
    <row r="270" spans="1:6" x14ac:dyDescent="0.35">
      <c r="A270" s="2" t="str">
        <f>IF(A269&lt;Summary!$C$4,A269+1,"")</f>
        <v/>
      </c>
      <c r="B270" s="3" t="str">
        <f t="shared" si="12"/>
        <v/>
      </c>
      <c r="C270" s="3" t="str">
        <f t="shared" si="13"/>
        <v/>
      </c>
      <c r="D270" s="3" t="str">
        <f t="shared" si="14"/>
        <v/>
      </c>
      <c r="E270" s="4" t="str">
        <f>IF(A270="","",(Summary!$C$7/12)*100)</f>
        <v/>
      </c>
      <c r="F270" s="5" t="str">
        <f>IF(A270="","",ROUND(IF(((A270-1)/12)=0,Summary!$C$3,IF(INT(((A270-1)/12))-((A270-1)/12)=0,F269+(Summary!$C$5/100)*F269,'Month Wise Calculation'!F269)),2))</f>
        <v/>
      </c>
    </row>
    <row r="271" spans="1:6" x14ac:dyDescent="0.35">
      <c r="A271" s="2" t="str">
        <f>IF(A270&lt;Summary!$C$4,A270+1,"")</f>
        <v/>
      </c>
      <c r="B271" s="3" t="str">
        <f t="shared" si="12"/>
        <v/>
      </c>
      <c r="C271" s="3" t="str">
        <f t="shared" si="13"/>
        <v/>
      </c>
      <c r="D271" s="3" t="str">
        <f t="shared" si="14"/>
        <v/>
      </c>
      <c r="E271" s="4" t="str">
        <f>IF(A271="","",(Summary!$C$7/12)*100)</f>
        <v/>
      </c>
      <c r="F271" s="5" t="str">
        <f>IF(A271="","",ROUND(IF(((A271-1)/12)=0,Summary!$C$3,IF(INT(((A271-1)/12))-((A271-1)/12)=0,F270+(Summary!$C$5/100)*F270,'Month Wise Calculation'!F270)),2))</f>
        <v/>
      </c>
    </row>
    <row r="272" spans="1:6" x14ac:dyDescent="0.35">
      <c r="A272" s="2" t="str">
        <f>IF(A271&lt;Summary!$C$4,A271+1,"")</f>
        <v/>
      </c>
      <c r="B272" s="3" t="str">
        <f t="shared" si="12"/>
        <v/>
      </c>
      <c r="C272" s="3" t="str">
        <f t="shared" si="13"/>
        <v/>
      </c>
      <c r="D272" s="3" t="str">
        <f t="shared" si="14"/>
        <v/>
      </c>
      <c r="E272" s="4" t="str">
        <f>IF(A272="","",(Summary!$C$7/12)*100)</f>
        <v/>
      </c>
      <c r="F272" s="5" t="str">
        <f>IF(A272="","",ROUND(IF(((A272-1)/12)=0,Summary!$C$3,IF(INT(((A272-1)/12))-((A272-1)/12)=0,F271+(Summary!$C$5/100)*F271,'Month Wise Calculation'!F271)),2))</f>
        <v/>
      </c>
    </row>
    <row r="273" spans="1:6" x14ac:dyDescent="0.35">
      <c r="A273" s="2" t="str">
        <f>IF(A272&lt;Summary!$C$4,A272+1,"")</f>
        <v/>
      </c>
      <c r="B273" s="3" t="str">
        <f t="shared" si="12"/>
        <v/>
      </c>
      <c r="C273" s="3" t="str">
        <f t="shared" si="13"/>
        <v/>
      </c>
      <c r="D273" s="3" t="str">
        <f t="shared" si="14"/>
        <v/>
      </c>
      <c r="E273" s="4" t="str">
        <f>IF(A273="","",(Summary!$C$7/12)*100)</f>
        <v/>
      </c>
      <c r="F273" s="5" t="str">
        <f>IF(A273="","",ROUND(IF(((A273-1)/12)=0,Summary!$C$3,IF(INT(((A273-1)/12))-((A273-1)/12)=0,F272+(Summary!$C$5/100)*F272,'Month Wise Calculation'!F272)),2))</f>
        <v/>
      </c>
    </row>
    <row r="274" spans="1:6" x14ac:dyDescent="0.35">
      <c r="A274" s="2" t="str">
        <f>IF(A273&lt;Summary!$C$4,A273+1,"")</f>
        <v/>
      </c>
      <c r="B274" s="3" t="str">
        <f t="shared" si="12"/>
        <v/>
      </c>
      <c r="C274" s="3" t="str">
        <f t="shared" si="13"/>
        <v/>
      </c>
      <c r="D274" s="3" t="str">
        <f t="shared" si="14"/>
        <v/>
      </c>
      <c r="E274" s="4" t="str">
        <f>IF(A274="","",(Summary!$C$7/12)*100)</f>
        <v/>
      </c>
      <c r="F274" s="5" t="str">
        <f>IF(A274="","",ROUND(IF(((A274-1)/12)=0,Summary!$C$3,IF(INT(((A274-1)/12))-((A274-1)/12)=0,F273+(Summary!$C$5/100)*F273,'Month Wise Calculation'!F273)),2))</f>
        <v/>
      </c>
    </row>
    <row r="275" spans="1:6" x14ac:dyDescent="0.35">
      <c r="A275" s="2" t="str">
        <f>IF(A274&lt;Summary!$C$4,A274+1,"")</f>
        <v/>
      </c>
      <c r="B275" s="3" t="str">
        <f t="shared" si="12"/>
        <v/>
      </c>
      <c r="C275" s="3" t="str">
        <f t="shared" si="13"/>
        <v/>
      </c>
      <c r="D275" s="3" t="str">
        <f t="shared" si="14"/>
        <v/>
      </c>
      <c r="E275" s="4" t="str">
        <f>IF(A275="","",(Summary!$C$7/12)*100)</f>
        <v/>
      </c>
      <c r="F275" s="5" t="str">
        <f>IF(A275="","",ROUND(IF(((A275-1)/12)=0,Summary!$C$3,IF(INT(((A275-1)/12))-((A275-1)/12)=0,F274+(Summary!$C$5/100)*F274,'Month Wise Calculation'!F274)),2))</f>
        <v/>
      </c>
    </row>
    <row r="276" spans="1:6" x14ac:dyDescent="0.35">
      <c r="A276" s="2" t="str">
        <f>IF(A275&lt;Summary!$C$4,A275+1,"")</f>
        <v/>
      </c>
      <c r="B276" s="3" t="str">
        <f t="shared" si="12"/>
        <v/>
      </c>
      <c r="C276" s="3" t="str">
        <f t="shared" si="13"/>
        <v/>
      </c>
      <c r="D276" s="3" t="str">
        <f t="shared" si="14"/>
        <v/>
      </c>
      <c r="E276" s="4" t="str">
        <f>IF(A276="","",(Summary!$C$7/12)*100)</f>
        <v/>
      </c>
      <c r="F276" s="5" t="str">
        <f>IF(A276="","",ROUND(IF(((A276-1)/12)=0,Summary!$C$3,IF(INT(((A276-1)/12))-((A276-1)/12)=0,F275+(Summary!$C$5/100)*F275,'Month Wise Calculation'!F275)),2))</f>
        <v/>
      </c>
    </row>
    <row r="277" spans="1:6" x14ac:dyDescent="0.35">
      <c r="A277" s="2" t="str">
        <f>IF(A276&lt;Summary!$C$4,A276+1,"")</f>
        <v/>
      </c>
      <c r="B277" s="3" t="str">
        <f t="shared" si="12"/>
        <v/>
      </c>
      <c r="C277" s="3" t="str">
        <f t="shared" si="13"/>
        <v/>
      </c>
      <c r="D277" s="3" t="str">
        <f t="shared" si="14"/>
        <v/>
      </c>
      <c r="E277" s="4" t="str">
        <f>IF(A277="","",(Summary!$C$7/12)*100)</f>
        <v/>
      </c>
      <c r="F277" s="5" t="str">
        <f>IF(A277="","",ROUND(IF(((A277-1)/12)=0,Summary!$C$3,IF(INT(((A277-1)/12))-((A277-1)/12)=0,F276+(Summary!$C$5/100)*F276,'Month Wise Calculation'!F276)),2))</f>
        <v/>
      </c>
    </row>
    <row r="278" spans="1:6" x14ac:dyDescent="0.35">
      <c r="A278" s="2" t="str">
        <f>IF(A277&lt;Summary!$C$4,A277+1,"")</f>
        <v/>
      </c>
      <c r="B278" s="3" t="str">
        <f t="shared" si="12"/>
        <v/>
      </c>
      <c r="C278" s="3" t="str">
        <f t="shared" si="13"/>
        <v/>
      </c>
      <c r="D278" s="3" t="str">
        <f t="shared" si="14"/>
        <v/>
      </c>
      <c r="E278" s="4" t="str">
        <f>IF(A278="","",(Summary!$C$7/12)*100)</f>
        <v/>
      </c>
      <c r="F278" s="5" t="str">
        <f>IF(A278="","",ROUND(IF(((A278-1)/12)=0,Summary!$C$3,IF(INT(((A278-1)/12))-((A278-1)/12)=0,F277+(Summary!$C$5/100)*F277,'Month Wise Calculation'!F277)),2))</f>
        <v/>
      </c>
    </row>
    <row r="279" spans="1:6" x14ac:dyDescent="0.35">
      <c r="A279" s="2" t="str">
        <f>IF(A278&lt;Summary!$C$4,A278+1,"")</f>
        <v/>
      </c>
      <c r="B279" s="3" t="str">
        <f t="shared" si="12"/>
        <v/>
      </c>
      <c r="C279" s="3" t="str">
        <f t="shared" si="13"/>
        <v/>
      </c>
      <c r="D279" s="3" t="str">
        <f t="shared" si="14"/>
        <v/>
      </c>
      <c r="E279" s="4" t="str">
        <f>IF(A279="","",(Summary!$C$7/12)*100)</f>
        <v/>
      </c>
      <c r="F279" s="5" t="str">
        <f>IF(A279="","",ROUND(IF(((A279-1)/12)=0,Summary!$C$3,IF(INT(((A279-1)/12))-((A279-1)/12)=0,F278+(Summary!$C$5/100)*F278,'Month Wise Calculation'!F278)),2))</f>
        <v/>
      </c>
    </row>
    <row r="280" spans="1:6" x14ac:dyDescent="0.35">
      <c r="A280" s="2" t="str">
        <f>IF(A279&lt;Summary!$C$4,A279+1,"")</f>
        <v/>
      </c>
      <c r="B280" s="3" t="str">
        <f t="shared" si="12"/>
        <v/>
      </c>
      <c r="C280" s="3" t="str">
        <f t="shared" si="13"/>
        <v/>
      </c>
      <c r="D280" s="3" t="str">
        <f t="shared" si="14"/>
        <v/>
      </c>
      <c r="E280" s="4" t="str">
        <f>IF(A280="","",(Summary!$C$7/12)*100)</f>
        <v/>
      </c>
      <c r="F280" s="5" t="str">
        <f>IF(A280="","",ROUND(IF(((A280-1)/12)=0,Summary!$C$3,IF(INT(((A280-1)/12))-((A280-1)/12)=0,F279+(Summary!$C$5/100)*F279,'Month Wise Calculation'!F279)),2))</f>
        <v/>
      </c>
    </row>
    <row r="281" spans="1:6" x14ac:dyDescent="0.35">
      <c r="A281" s="2" t="str">
        <f>IF(A280&lt;Summary!$C$4,A280+1,"")</f>
        <v/>
      </c>
      <c r="B281" s="3" t="str">
        <f t="shared" si="12"/>
        <v/>
      </c>
      <c r="C281" s="3" t="str">
        <f t="shared" si="13"/>
        <v/>
      </c>
      <c r="D281" s="3" t="str">
        <f t="shared" si="14"/>
        <v/>
      </c>
      <c r="E281" s="4" t="str">
        <f>IF(A281="","",(Summary!$C$7/12)*100)</f>
        <v/>
      </c>
      <c r="F281" s="5" t="str">
        <f>IF(A281="","",ROUND(IF(((A281-1)/12)=0,Summary!$C$3,IF(INT(((A281-1)/12))-((A281-1)/12)=0,F280+(Summary!$C$5/100)*F280,'Month Wise Calculation'!F280)),2))</f>
        <v/>
      </c>
    </row>
    <row r="282" spans="1:6" x14ac:dyDescent="0.35">
      <c r="A282" s="2" t="str">
        <f>IF(A281&lt;Summary!$C$4,A281+1,"")</f>
        <v/>
      </c>
      <c r="B282" s="3" t="str">
        <f t="shared" si="12"/>
        <v/>
      </c>
      <c r="C282" s="3" t="str">
        <f t="shared" si="13"/>
        <v/>
      </c>
      <c r="D282" s="3" t="str">
        <f t="shared" si="14"/>
        <v/>
      </c>
      <c r="E282" s="4" t="str">
        <f>IF(A282="","",(Summary!$C$7/12)*100)</f>
        <v/>
      </c>
      <c r="F282" s="5" t="str">
        <f>IF(A282="","",ROUND(IF(((A282-1)/12)=0,Summary!$C$3,IF(INT(((A282-1)/12))-((A282-1)/12)=0,F281+(Summary!$C$5/100)*F281,'Month Wise Calculation'!F281)),2))</f>
        <v/>
      </c>
    </row>
    <row r="283" spans="1:6" x14ac:dyDescent="0.35">
      <c r="A283" s="2" t="str">
        <f>IF(A282&lt;Summary!$C$4,A282+1,"")</f>
        <v/>
      </c>
      <c r="B283" s="3" t="str">
        <f t="shared" si="12"/>
        <v/>
      </c>
      <c r="C283" s="3" t="str">
        <f t="shared" si="13"/>
        <v/>
      </c>
      <c r="D283" s="3" t="str">
        <f t="shared" si="14"/>
        <v/>
      </c>
      <c r="E283" s="4" t="str">
        <f>IF(A283="","",(Summary!$C$7/12)*100)</f>
        <v/>
      </c>
      <c r="F283" s="5" t="str">
        <f>IF(A283="","",ROUND(IF(((A283-1)/12)=0,Summary!$C$3,IF(INT(((A283-1)/12))-((A283-1)/12)=0,F282+(Summary!$C$5/100)*F282,'Month Wise Calculation'!F282)),2))</f>
        <v/>
      </c>
    </row>
    <row r="284" spans="1:6" x14ac:dyDescent="0.35">
      <c r="A284" s="2" t="str">
        <f>IF(A283&lt;Summary!$C$4,A283+1,"")</f>
        <v/>
      </c>
      <c r="B284" s="3" t="str">
        <f t="shared" si="12"/>
        <v/>
      </c>
      <c r="C284" s="3" t="str">
        <f t="shared" si="13"/>
        <v/>
      </c>
      <c r="D284" s="3" t="str">
        <f t="shared" si="14"/>
        <v/>
      </c>
      <c r="E284" s="4" t="str">
        <f>IF(A284="","",(Summary!$C$7/12)*100)</f>
        <v/>
      </c>
      <c r="F284" s="5" t="str">
        <f>IF(A284="","",ROUND(IF(((A284-1)/12)=0,Summary!$C$3,IF(INT(((A284-1)/12))-((A284-1)/12)=0,F283+(Summary!$C$5/100)*F283,'Month Wise Calculation'!F283)),2))</f>
        <v/>
      </c>
    </row>
    <row r="285" spans="1:6" x14ac:dyDescent="0.35">
      <c r="A285" s="2" t="str">
        <f>IF(A284&lt;Summary!$C$4,A284+1,"")</f>
        <v/>
      </c>
      <c r="B285" s="3" t="str">
        <f t="shared" si="12"/>
        <v/>
      </c>
      <c r="C285" s="3" t="str">
        <f t="shared" si="13"/>
        <v/>
      </c>
      <c r="D285" s="3" t="str">
        <f t="shared" si="14"/>
        <v/>
      </c>
      <c r="E285" s="4" t="str">
        <f>IF(A285="","",(Summary!$C$7/12)*100)</f>
        <v/>
      </c>
      <c r="F285" s="5" t="str">
        <f>IF(A285="","",ROUND(IF(((A285-1)/12)=0,Summary!$C$3,IF(INT(((A285-1)/12))-((A285-1)/12)=0,F284+(Summary!$C$5/100)*F284,'Month Wise Calculation'!F284)),2))</f>
        <v/>
      </c>
    </row>
    <row r="286" spans="1:6" x14ac:dyDescent="0.35">
      <c r="A286" s="2" t="str">
        <f>IF(A285&lt;Summary!$C$4,A285+1,"")</f>
        <v/>
      </c>
      <c r="B286" s="3" t="str">
        <f t="shared" si="12"/>
        <v/>
      </c>
      <c r="C286" s="3" t="str">
        <f t="shared" si="13"/>
        <v/>
      </c>
      <c r="D286" s="3" t="str">
        <f t="shared" si="14"/>
        <v/>
      </c>
      <c r="E286" s="4" t="str">
        <f>IF(A286="","",(Summary!$C$7/12)*100)</f>
        <v/>
      </c>
      <c r="F286" s="5" t="str">
        <f>IF(A286="","",ROUND(IF(((A286-1)/12)=0,Summary!$C$3,IF(INT(((A286-1)/12))-((A286-1)/12)=0,F285+(Summary!$C$5/100)*F285,'Month Wise Calculation'!F285)),2))</f>
        <v/>
      </c>
    </row>
    <row r="287" spans="1:6" x14ac:dyDescent="0.35">
      <c r="A287" s="2" t="str">
        <f>IF(A286&lt;Summary!$C$4,A286+1,"")</f>
        <v/>
      </c>
      <c r="B287" s="3" t="str">
        <f t="shared" si="12"/>
        <v/>
      </c>
      <c r="C287" s="3" t="str">
        <f t="shared" si="13"/>
        <v/>
      </c>
      <c r="D287" s="3" t="str">
        <f t="shared" si="14"/>
        <v/>
      </c>
      <c r="E287" s="4" t="str">
        <f>IF(A287="","",(Summary!$C$7/12)*100)</f>
        <v/>
      </c>
      <c r="F287" s="5" t="str">
        <f>IF(A287="","",ROUND(IF(((A287-1)/12)=0,Summary!$C$3,IF(INT(((A287-1)/12))-((A287-1)/12)=0,F286+(Summary!$C$5/100)*F286,'Month Wise Calculation'!F286)),2))</f>
        <v/>
      </c>
    </row>
    <row r="288" spans="1:6" x14ac:dyDescent="0.35">
      <c r="A288" s="2" t="str">
        <f>IF(A287&lt;Summary!$C$4,A287+1,"")</f>
        <v/>
      </c>
      <c r="B288" s="3" t="str">
        <f t="shared" si="12"/>
        <v/>
      </c>
      <c r="C288" s="3" t="str">
        <f t="shared" si="13"/>
        <v/>
      </c>
      <c r="D288" s="3" t="str">
        <f t="shared" si="14"/>
        <v/>
      </c>
      <c r="E288" s="4" t="str">
        <f>IF(A288="","",(Summary!$C$7/12)*100)</f>
        <v/>
      </c>
      <c r="F288" s="5" t="str">
        <f>IF(A288="","",ROUND(IF(((A288-1)/12)=0,Summary!$C$3,IF(INT(((A288-1)/12))-((A288-1)/12)=0,F287+(Summary!$C$5/100)*F287,'Month Wise Calculation'!F287)),2))</f>
        <v/>
      </c>
    </row>
    <row r="289" spans="1:6" x14ac:dyDescent="0.35">
      <c r="A289" s="2" t="str">
        <f>IF(A288&lt;Summary!$C$4,A288+1,"")</f>
        <v/>
      </c>
      <c r="B289" s="3" t="str">
        <f t="shared" si="12"/>
        <v/>
      </c>
      <c r="C289" s="3" t="str">
        <f t="shared" si="13"/>
        <v/>
      </c>
      <c r="D289" s="3" t="str">
        <f t="shared" si="14"/>
        <v/>
      </c>
      <c r="E289" s="4" t="str">
        <f>IF(A289="","",(Summary!$C$7/12)*100)</f>
        <v/>
      </c>
      <c r="F289" s="5" t="str">
        <f>IF(A289="","",ROUND(IF(((A289-1)/12)=0,Summary!$C$3,IF(INT(((A289-1)/12))-((A289-1)/12)=0,F288+(Summary!$C$5/100)*F288,'Month Wise Calculation'!F288)),2))</f>
        <v/>
      </c>
    </row>
    <row r="290" spans="1:6" x14ac:dyDescent="0.35">
      <c r="A290" s="2" t="str">
        <f>IF(A289&lt;Summary!$C$4,A289+1,"")</f>
        <v/>
      </c>
      <c r="B290" s="3" t="str">
        <f t="shared" si="12"/>
        <v/>
      </c>
      <c r="C290" s="3" t="str">
        <f t="shared" si="13"/>
        <v/>
      </c>
      <c r="D290" s="3" t="str">
        <f t="shared" si="14"/>
        <v/>
      </c>
      <c r="E290" s="4" t="str">
        <f>IF(A290="","",(Summary!$C$7/12)*100)</f>
        <v/>
      </c>
      <c r="F290" s="5" t="str">
        <f>IF(A290="","",ROUND(IF(((A290-1)/12)=0,Summary!$C$3,IF(INT(((A290-1)/12))-((A290-1)/12)=0,F289+(Summary!$C$5/100)*F289,'Month Wise Calculation'!F289)),2))</f>
        <v/>
      </c>
    </row>
    <row r="291" spans="1:6" x14ac:dyDescent="0.35">
      <c r="A291" s="2" t="str">
        <f>IF(A290&lt;Summary!$C$4,A290+1,"")</f>
        <v/>
      </c>
      <c r="B291" s="3" t="str">
        <f t="shared" si="12"/>
        <v/>
      </c>
      <c r="C291" s="3" t="str">
        <f t="shared" si="13"/>
        <v/>
      </c>
      <c r="D291" s="3" t="str">
        <f t="shared" si="14"/>
        <v/>
      </c>
      <c r="E291" s="4" t="str">
        <f>IF(A291="","",(Summary!$C$7/12)*100)</f>
        <v/>
      </c>
      <c r="F291" s="5" t="str">
        <f>IF(A291="","",ROUND(IF(((A291-1)/12)=0,Summary!$C$3,IF(INT(((A291-1)/12))-((A291-1)/12)=0,F290+(Summary!$C$5/100)*F290,'Month Wise Calculation'!F290)),2))</f>
        <v/>
      </c>
    </row>
    <row r="292" spans="1:6" x14ac:dyDescent="0.35">
      <c r="A292" s="2" t="str">
        <f>IF(A291&lt;Summary!$C$4,A291+1,"")</f>
        <v/>
      </c>
      <c r="B292" s="3" t="str">
        <f t="shared" si="12"/>
        <v/>
      </c>
      <c r="C292" s="3" t="str">
        <f t="shared" si="13"/>
        <v/>
      </c>
      <c r="D292" s="3" t="str">
        <f t="shared" si="14"/>
        <v/>
      </c>
      <c r="E292" s="4" t="str">
        <f>IF(A292="","",(Summary!$C$7/12)*100)</f>
        <v/>
      </c>
      <c r="F292" s="5" t="str">
        <f>IF(A292="","",ROUND(IF(((A292-1)/12)=0,Summary!$C$3,IF(INT(((A292-1)/12))-((A292-1)/12)=0,F291+(Summary!$C$5/100)*F291,'Month Wise Calculation'!F291)),2))</f>
        <v/>
      </c>
    </row>
    <row r="293" spans="1:6" x14ac:dyDescent="0.35">
      <c r="A293" s="2" t="str">
        <f>IF(A292&lt;Summary!$C$4,A292+1,"")</f>
        <v/>
      </c>
      <c r="B293" s="3" t="str">
        <f t="shared" si="12"/>
        <v/>
      </c>
      <c r="C293" s="3" t="str">
        <f t="shared" si="13"/>
        <v/>
      </c>
      <c r="D293" s="3" t="str">
        <f t="shared" si="14"/>
        <v/>
      </c>
      <c r="E293" s="4" t="str">
        <f>IF(A293="","",(Summary!$C$7/12)*100)</f>
        <v/>
      </c>
      <c r="F293" s="5" t="str">
        <f>IF(A293="","",ROUND(IF(((A293-1)/12)=0,Summary!$C$3,IF(INT(((A293-1)/12))-((A293-1)/12)=0,F292+(Summary!$C$5/100)*F292,'Month Wise Calculation'!F292)),2))</f>
        <v/>
      </c>
    </row>
    <row r="294" spans="1:6" x14ac:dyDescent="0.35">
      <c r="A294" s="2" t="str">
        <f>IF(A293&lt;Summary!$C$4,A293+1,"")</f>
        <v/>
      </c>
      <c r="B294" s="3" t="str">
        <f t="shared" si="12"/>
        <v/>
      </c>
      <c r="C294" s="3" t="str">
        <f t="shared" si="13"/>
        <v/>
      </c>
      <c r="D294" s="3" t="str">
        <f t="shared" si="14"/>
        <v/>
      </c>
      <c r="E294" s="4" t="str">
        <f>IF(A294="","",(Summary!$C$7/12)*100)</f>
        <v/>
      </c>
      <c r="F294" s="5" t="str">
        <f>IF(A294="","",ROUND(IF(((A294-1)/12)=0,Summary!$C$3,IF(INT(((A294-1)/12))-((A294-1)/12)=0,F293+(Summary!$C$5/100)*F293,'Month Wise Calculation'!F293)),2))</f>
        <v/>
      </c>
    </row>
    <row r="295" spans="1:6" x14ac:dyDescent="0.35">
      <c r="A295" s="2" t="str">
        <f>IF(A294&lt;Summary!$C$4,A294+1,"")</f>
        <v/>
      </c>
      <c r="B295" s="3" t="str">
        <f t="shared" si="12"/>
        <v/>
      </c>
      <c r="C295" s="3" t="str">
        <f t="shared" si="13"/>
        <v/>
      </c>
      <c r="D295" s="3" t="str">
        <f t="shared" si="14"/>
        <v/>
      </c>
      <c r="E295" s="4" t="str">
        <f>IF(A295="","",(Summary!$C$7/12)*100)</f>
        <v/>
      </c>
      <c r="F295" s="5" t="str">
        <f>IF(A295="","",ROUND(IF(((A295-1)/12)=0,Summary!$C$3,IF(INT(((A295-1)/12))-((A295-1)/12)=0,F294+(Summary!$C$5/100)*F294,'Month Wise Calculation'!F294)),2))</f>
        <v/>
      </c>
    </row>
    <row r="296" spans="1:6" x14ac:dyDescent="0.35">
      <c r="A296" s="2" t="str">
        <f>IF(A295&lt;Summary!$C$4,A295+1,"")</f>
        <v/>
      </c>
      <c r="B296" s="3" t="str">
        <f t="shared" si="12"/>
        <v/>
      </c>
      <c r="C296" s="3" t="str">
        <f t="shared" si="13"/>
        <v/>
      </c>
      <c r="D296" s="3" t="str">
        <f t="shared" si="14"/>
        <v/>
      </c>
      <c r="E296" s="4" t="str">
        <f>IF(A296="","",(Summary!$C$7/12)*100)</f>
        <v/>
      </c>
      <c r="F296" s="5" t="str">
        <f>IF(A296="","",ROUND(IF(((A296-1)/12)=0,Summary!$C$3,IF(INT(((A296-1)/12))-((A296-1)/12)=0,F295+(Summary!$C$5/100)*F295,'Month Wise Calculation'!F295)),2))</f>
        <v/>
      </c>
    </row>
    <row r="297" spans="1:6" x14ac:dyDescent="0.35">
      <c r="A297" s="2" t="str">
        <f>IF(A296&lt;Summary!$C$4,A296+1,"")</f>
        <v/>
      </c>
      <c r="B297" s="3" t="str">
        <f t="shared" si="12"/>
        <v/>
      </c>
      <c r="C297" s="3" t="str">
        <f t="shared" si="13"/>
        <v/>
      </c>
      <c r="D297" s="3" t="str">
        <f t="shared" si="14"/>
        <v/>
      </c>
      <c r="E297" s="4" t="str">
        <f>IF(A297="","",(Summary!$C$7/12)*100)</f>
        <v/>
      </c>
      <c r="F297" s="5" t="str">
        <f>IF(A297="","",ROUND(IF(((A297-1)/12)=0,Summary!$C$3,IF(INT(((A297-1)/12))-((A297-1)/12)=0,F296+(Summary!$C$5/100)*F296,'Month Wise Calculation'!F296)),2))</f>
        <v/>
      </c>
    </row>
    <row r="298" spans="1:6" x14ac:dyDescent="0.35">
      <c r="A298" s="2" t="str">
        <f>IF(A297&lt;Summary!$C$4,A297+1,"")</f>
        <v/>
      </c>
      <c r="B298" s="3" t="str">
        <f t="shared" si="12"/>
        <v/>
      </c>
      <c r="C298" s="3" t="str">
        <f t="shared" si="13"/>
        <v/>
      </c>
      <c r="D298" s="3" t="str">
        <f t="shared" si="14"/>
        <v/>
      </c>
      <c r="E298" s="4" t="str">
        <f>IF(A298="","",(Summary!$C$7/12)*100)</f>
        <v/>
      </c>
      <c r="F298" s="5" t="str">
        <f>IF(A298="","",ROUND(IF(((A298-1)/12)=0,Summary!$C$3,IF(INT(((A298-1)/12))-((A298-1)/12)=0,F297+(Summary!$C$5/100)*F297,'Month Wise Calculation'!F297)),2))</f>
        <v/>
      </c>
    </row>
    <row r="299" spans="1:6" x14ac:dyDescent="0.35">
      <c r="A299" s="2" t="str">
        <f>IF(A298&lt;Summary!$C$4,A298+1,"")</f>
        <v/>
      </c>
      <c r="B299" s="3" t="str">
        <f t="shared" si="12"/>
        <v/>
      </c>
      <c r="C299" s="3" t="str">
        <f t="shared" si="13"/>
        <v/>
      </c>
      <c r="D299" s="3" t="str">
        <f t="shared" si="14"/>
        <v/>
      </c>
      <c r="E299" s="4" t="str">
        <f>IF(A299="","",(Summary!$C$7/12)*100)</f>
        <v/>
      </c>
      <c r="F299" s="5" t="str">
        <f>IF(A299="","",ROUND(IF(((A299-1)/12)=0,Summary!$C$3,IF(INT(((A299-1)/12))-((A299-1)/12)=0,F298+(Summary!$C$5/100)*F298,'Month Wise Calculation'!F298)),2))</f>
        <v/>
      </c>
    </row>
    <row r="300" spans="1:6" x14ac:dyDescent="0.35">
      <c r="A300" s="2" t="str">
        <f>IF(A299&lt;Summary!$C$4,A299+1,"")</f>
        <v/>
      </c>
      <c r="B300" s="3" t="str">
        <f t="shared" si="12"/>
        <v/>
      </c>
      <c r="C300" s="3" t="str">
        <f t="shared" si="13"/>
        <v/>
      </c>
      <c r="D300" s="3" t="str">
        <f t="shared" si="14"/>
        <v/>
      </c>
      <c r="E300" s="4" t="str">
        <f>IF(A300="","",(Summary!$C$7/12)*100)</f>
        <v/>
      </c>
      <c r="F300" s="5" t="str">
        <f>IF(A300="","",ROUND(IF(((A300-1)/12)=0,Summary!$C$3,IF(INT(((A300-1)/12))-((A300-1)/12)=0,F299+(Summary!$C$5/100)*F299,'Month Wise Calculation'!F299)),2))</f>
        <v/>
      </c>
    </row>
    <row r="301" spans="1:6" x14ac:dyDescent="0.35">
      <c r="A301" s="2" t="str">
        <f>IF(A300&lt;Summary!$C$4,A300+1,"")</f>
        <v/>
      </c>
      <c r="B301" s="3" t="str">
        <f t="shared" si="12"/>
        <v/>
      </c>
      <c r="C301" s="3" t="str">
        <f t="shared" si="13"/>
        <v/>
      </c>
      <c r="D301" s="3" t="str">
        <f t="shared" si="14"/>
        <v/>
      </c>
      <c r="E301" s="4" t="str">
        <f>IF(A301="","",(Summary!$C$7/12)*100)</f>
        <v/>
      </c>
      <c r="F301" s="5" t="str">
        <f>IF(A301="","",ROUND(IF(((A301-1)/12)=0,Summary!$C$3,IF(INT(((A301-1)/12))-((A301-1)/12)=0,F300+(Summary!$C$5/100)*F300,'Month Wise Calculation'!F300)),2))</f>
        <v/>
      </c>
    </row>
    <row r="302" spans="1:6" x14ac:dyDescent="0.35">
      <c r="A302" s="2" t="str">
        <f>IF(A301&lt;Summary!$C$4,A301+1,"")</f>
        <v/>
      </c>
      <c r="B302" s="3" t="str">
        <f t="shared" si="12"/>
        <v/>
      </c>
      <c r="C302" s="3" t="str">
        <f t="shared" si="13"/>
        <v/>
      </c>
      <c r="D302" s="3" t="str">
        <f t="shared" si="14"/>
        <v/>
      </c>
      <c r="E302" s="4" t="str">
        <f>IF(A302="","",(Summary!$C$7/12)*100)</f>
        <v/>
      </c>
      <c r="F302" s="5" t="str">
        <f>IF(A302="","",ROUND(IF(((A302-1)/12)=0,Summary!$C$3,IF(INT(((A302-1)/12))-((A302-1)/12)=0,F301+(Summary!$C$5/100)*F301,'Month Wise Calculation'!F301)),2))</f>
        <v/>
      </c>
    </row>
    <row r="303" spans="1:6" x14ac:dyDescent="0.35">
      <c r="A303" s="2" t="str">
        <f>IF(A302&lt;Summary!$C$4,A302+1,"")</f>
        <v/>
      </c>
      <c r="B303" s="3" t="str">
        <f t="shared" si="12"/>
        <v/>
      </c>
      <c r="C303" s="3" t="str">
        <f t="shared" si="13"/>
        <v/>
      </c>
      <c r="D303" s="3" t="str">
        <f t="shared" si="14"/>
        <v/>
      </c>
      <c r="E303" s="4" t="str">
        <f>IF(A303="","",(Summary!$C$7/12)*100)</f>
        <v/>
      </c>
      <c r="F303" s="5" t="str">
        <f>IF(A303="","",ROUND(IF(((A303-1)/12)=0,Summary!$C$3,IF(INT(((A303-1)/12))-((A303-1)/12)=0,F302+(Summary!$C$5/100)*F302,'Month Wise Calculation'!F302)),2))</f>
        <v/>
      </c>
    </row>
    <row r="304" spans="1:6" x14ac:dyDescent="0.35">
      <c r="A304" s="2" t="str">
        <f>IF(A303&lt;Summary!$C$4,A303+1,"")</f>
        <v/>
      </c>
      <c r="B304" s="3" t="str">
        <f t="shared" si="12"/>
        <v/>
      </c>
      <c r="C304" s="3" t="str">
        <f t="shared" si="13"/>
        <v/>
      </c>
      <c r="D304" s="3" t="str">
        <f t="shared" si="14"/>
        <v/>
      </c>
      <c r="E304" s="4" t="str">
        <f>IF(A304="","",(Summary!$C$7/12)*100)</f>
        <v/>
      </c>
      <c r="F304" s="5" t="str">
        <f>IF(A304="","",ROUND(IF(((A304-1)/12)=0,Summary!$C$3,IF(INT(((A304-1)/12))-((A304-1)/12)=0,F303+(Summary!$C$5/100)*F303,'Month Wise Calculation'!F303)),2))</f>
        <v/>
      </c>
    </row>
    <row r="305" spans="1:6" x14ac:dyDescent="0.35">
      <c r="A305" s="2" t="str">
        <f>IF(A304&lt;Summary!$C$4,A304+1,"")</f>
        <v/>
      </c>
      <c r="B305" s="3" t="str">
        <f t="shared" si="12"/>
        <v/>
      </c>
      <c r="C305" s="3" t="str">
        <f t="shared" si="13"/>
        <v/>
      </c>
      <c r="D305" s="3" t="str">
        <f t="shared" si="14"/>
        <v/>
      </c>
      <c r="E305" s="4" t="str">
        <f>IF(A305="","",(Summary!$C$7/12)*100)</f>
        <v/>
      </c>
      <c r="F305" s="5" t="str">
        <f>IF(A305="","",ROUND(IF(((A305-1)/12)=0,Summary!$C$3,IF(INT(((A305-1)/12))-((A305-1)/12)=0,F304+(Summary!$C$5/100)*F304,'Month Wise Calculation'!F304)),2))</f>
        <v/>
      </c>
    </row>
    <row r="306" spans="1:6" x14ac:dyDescent="0.35">
      <c r="A306" s="2" t="str">
        <f>IF(A305&lt;Summary!$C$4,A305+1,"")</f>
        <v/>
      </c>
      <c r="B306" s="3" t="str">
        <f t="shared" si="12"/>
        <v/>
      </c>
      <c r="C306" s="3" t="str">
        <f t="shared" si="13"/>
        <v/>
      </c>
      <c r="D306" s="3" t="str">
        <f t="shared" si="14"/>
        <v/>
      </c>
      <c r="E306" s="4" t="str">
        <f>IF(A306="","",(Summary!$C$7/12)*100)</f>
        <v/>
      </c>
      <c r="F306" s="5" t="str">
        <f>IF(A306="","",ROUND(IF(((A306-1)/12)=0,Summary!$C$3,IF(INT(((A306-1)/12))-((A306-1)/12)=0,F305+(Summary!$C$5/100)*F305,'Month Wise Calculation'!F305)),2))</f>
        <v/>
      </c>
    </row>
    <row r="307" spans="1:6" x14ac:dyDescent="0.35">
      <c r="A307" s="2" t="str">
        <f>IF(A306&lt;Summary!$C$4,A306+1,"")</f>
        <v/>
      </c>
      <c r="B307" s="3" t="str">
        <f t="shared" si="12"/>
        <v/>
      </c>
      <c r="C307" s="3" t="str">
        <f t="shared" si="13"/>
        <v/>
      </c>
      <c r="D307" s="3" t="str">
        <f t="shared" si="14"/>
        <v/>
      </c>
      <c r="E307" s="4" t="str">
        <f>IF(A307="","",(Summary!$C$7/12)*100)</f>
        <v/>
      </c>
      <c r="F307" s="5" t="str">
        <f>IF(A307="","",ROUND(IF(((A307-1)/12)=0,Summary!$C$3,IF(INT(((A307-1)/12))-((A307-1)/12)=0,F306+(Summary!$C$5/100)*F306,'Month Wise Calculation'!F306)),2))</f>
        <v/>
      </c>
    </row>
    <row r="308" spans="1:6" x14ac:dyDescent="0.35">
      <c r="A308" s="2" t="str">
        <f>IF(A307&lt;Summary!$C$4,A307+1,"")</f>
        <v/>
      </c>
      <c r="B308" s="3" t="str">
        <f t="shared" si="12"/>
        <v/>
      </c>
      <c r="C308" s="3" t="str">
        <f t="shared" si="13"/>
        <v/>
      </c>
      <c r="D308" s="3" t="str">
        <f t="shared" si="14"/>
        <v/>
      </c>
      <c r="E308" s="4" t="str">
        <f>IF(A308="","",(Summary!$C$7/12)*100)</f>
        <v/>
      </c>
      <c r="F308" s="5" t="str">
        <f>IF(A308="","",ROUND(IF(((A308-1)/12)=0,Summary!$C$3,IF(INT(((A308-1)/12))-((A308-1)/12)=0,F307+(Summary!$C$5/100)*F307,'Month Wise Calculation'!F307)),2))</f>
        <v/>
      </c>
    </row>
    <row r="309" spans="1:6" x14ac:dyDescent="0.35">
      <c r="A309" s="2" t="str">
        <f>IF(A308&lt;Summary!$C$4,A308+1,"")</f>
        <v/>
      </c>
      <c r="B309" s="3" t="str">
        <f t="shared" si="12"/>
        <v/>
      </c>
      <c r="C309" s="3" t="str">
        <f t="shared" si="13"/>
        <v/>
      </c>
      <c r="D309" s="3" t="str">
        <f t="shared" si="14"/>
        <v/>
      </c>
      <c r="E309" s="4" t="str">
        <f>IF(A309="","",(Summary!$C$7/12)*100)</f>
        <v/>
      </c>
      <c r="F309" s="5" t="str">
        <f>IF(A309="","",ROUND(IF(((A309-1)/12)=0,Summary!$C$3,IF(INT(((A309-1)/12))-((A309-1)/12)=0,F308+(Summary!$C$5/100)*F308,'Month Wise Calculation'!F308)),2))</f>
        <v/>
      </c>
    </row>
    <row r="310" spans="1:6" x14ac:dyDescent="0.35">
      <c r="A310" s="2" t="str">
        <f>IF(A309&lt;Summary!$C$4,A309+1,"")</f>
        <v/>
      </c>
      <c r="B310" s="3" t="str">
        <f t="shared" si="12"/>
        <v/>
      </c>
      <c r="C310" s="3" t="str">
        <f t="shared" si="13"/>
        <v/>
      </c>
      <c r="D310" s="3" t="str">
        <f t="shared" si="14"/>
        <v/>
      </c>
      <c r="E310" s="4" t="str">
        <f>IF(A310="","",(Summary!$C$7/12)*100)</f>
        <v/>
      </c>
      <c r="F310" s="5" t="str">
        <f>IF(A310="","",ROUND(IF(((A310-1)/12)=0,Summary!$C$3,IF(INT(((A310-1)/12))-((A310-1)/12)=0,F309+(Summary!$C$5/100)*F309,'Month Wise Calculation'!F309)),2))</f>
        <v/>
      </c>
    </row>
    <row r="311" spans="1:6" x14ac:dyDescent="0.35">
      <c r="A311" s="2" t="str">
        <f>IF(A310&lt;Summary!$C$4,A310+1,"")</f>
        <v/>
      </c>
      <c r="B311" s="3" t="str">
        <f t="shared" si="12"/>
        <v/>
      </c>
      <c r="C311" s="3" t="str">
        <f t="shared" si="13"/>
        <v/>
      </c>
      <c r="D311" s="3" t="str">
        <f t="shared" si="14"/>
        <v/>
      </c>
      <c r="E311" s="4" t="str">
        <f>IF(A311="","",(Summary!$C$7/12)*100)</f>
        <v/>
      </c>
      <c r="F311" s="5" t="str">
        <f>IF(A311="","",ROUND(IF(((A311-1)/12)=0,Summary!$C$3,IF(INT(((A311-1)/12))-((A311-1)/12)=0,F310+(Summary!$C$5/100)*F310,'Month Wise Calculation'!F310)),2))</f>
        <v/>
      </c>
    </row>
    <row r="312" spans="1:6" x14ac:dyDescent="0.35">
      <c r="A312" s="2" t="str">
        <f>IF(A311&lt;Summary!$C$4,A311+1,"")</f>
        <v/>
      </c>
      <c r="B312" s="3" t="str">
        <f t="shared" si="12"/>
        <v/>
      </c>
      <c r="C312" s="3" t="str">
        <f t="shared" si="13"/>
        <v/>
      </c>
      <c r="D312" s="3" t="str">
        <f t="shared" si="14"/>
        <v/>
      </c>
      <c r="E312" s="4" t="str">
        <f>IF(A312="","",(Summary!$C$7/12)*100)</f>
        <v/>
      </c>
      <c r="F312" s="5" t="str">
        <f>IF(A312="","",ROUND(IF(((A312-1)/12)=0,Summary!$C$3,IF(INT(((A312-1)/12))-((A312-1)/12)=0,F311+(Summary!$C$5/100)*F311,'Month Wise Calculation'!F311)),2))</f>
        <v/>
      </c>
    </row>
    <row r="313" spans="1:6" x14ac:dyDescent="0.35">
      <c r="A313" s="2" t="str">
        <f>IF(A312&lt;Summary!$C$4,A312+1,"")</f>
        <v/>
      </c>
      <c r="B313" s="3" t="str">
        <f t="shared" si="12"/>
        <v/>
      </c>
      <c r="C313" s="3" t="str">
        <f t="shared" si="13"/>
        <v/>
      </c>
      <c r="D313" s="3" t="str">
        <f t="shared" si="14"/>
        <v/>
      </c>
      <c r="E313" s="4" t="str">
        <f>IF(A313="","",(Summary!$C$7/12)*100)</f>
        <v/>
      </c>
      <c r="F313" s="5" t="str">
        <f>IF(A313="","",ROUND(IF(((A313-1)/12)=0,Summary!$C$3,IF(INT(((A313-1)/12))-((A313-1)/12)=0,F312+(Summary!$C$5/100)*F312,'Month Wise Calculation'!F312)),2))</f>
        <v/>
      </c>
    </row>
    <row r="314" spans="1:6" x14ac:dyDescent="0.35">
      <c r="A314" s="2" t="str">
        <f>IF(A313&lt;Summary!$C$4,A313+1,"")</f>
        <v/>
      </c>
      <c r="B314" s="3" t="str">
        <f t="shared" ref="B314:B377" si="15">IF(A313="","",D313+F314)</f>
        <v/>
      </c>
      <c r="C314" s="3" t="str">
        <f t="shared" ref="C314:C377" si="16">IF(A314="","",B314*E314/100)</f>
        <v/>
      </c>
      <c r="D314" s="3" t="str">
        <f t="shared" ref="D314:D377" si="17">IF(A314="","",B314+C314)</f>
        <v/>
      </c>
      <c r="E314" s="4" t="str">
        <f>IF(A314="","",(Summary!$C$7/12)*100)</f>
        <v/>
      </c>
      <c r="F314" s="5" t="str">
        <f>IF(A314="","",ROUND(IF(((A314-1)/12)=0,Summary!$C$3,IF(INT(((A314-1)/12))-((A314-1)/12)=0,F313+(Summary!$C$5/100)*F313,'Month Wise Calculation'!F313)),2))</f>
        <v/>
      </c>
    </row>
    <row r="315" spans="1:6" x14ac:dyDescent="0.35">
      <c r="A315" s="2" t="str">
        <f>IF(A314&lt;Summary!$C$4,A314+1,"")</f>
        <v/>
      </c>
      <c r="B315" s="3" t="str">
        <f t="shared" si="15"/>
        <v/>
      </c>
      <c r="C315" s="3" t="str">
        <f t="shared" si="16"/>
        <v/>
      </c>
      <c r="D315" s="3" t="str">
        <f t="shared" si="17"/>
        <v/>
      </c>
      <c r="E315" s="4" t="str">
        <f>IF(A315="","",(Summary!$C$7/12)*100)</f>
        <v/>
      </c>
      <c r="F315" s="5" t="str">
        <f>IF(A315="","",ROUND(IF(((A315-1)/12)=0,Summary!$C$3,IF(INT(((A315-1)/12))-((A315-1)/12)=0,F314+(Summary!$C$5/100)*F314,'Month Wise Calculation'!F314)),2))</f>
        <v/>
      </c>
    </row>
    <row r="316" spans="1:6" x14ac:dyDescent="0.35">
      <c r="A316" s="2" t="str">
        <f>IF(A315&lt;Summary!$C$4,A315+1,"")</f>
        <v/>
      </c>
      <c r="B316" s="3" t="str">
        <f t="shared" si="15"/>
        <v/>
      </c>
      <c r="C316" s="3" t="str">
        <f t="shared" si="16"/>
        <v/>
      </c>
      <c r="D316" s="3" t="str">
        <f t="shared" si="17"/>
        <v/>
      </c>
      <c r="E316" s="4" t="str">
        <f>IF(A316="","",(Summary!$C$7/12)*100)</f>
        <v/>
      </c>
      <c r="F316" s="5" t="str">
        <f>IF(A316="","",ROUND(IF(((A316-1)/12)=0,Summary!$C$3,IF(INT(((A316-1)/12))-((A316-1)/12)=0,F315+(Summary!$C$5/100)*F315,'Month Wise Calculation'!F315)),2))</f>
        <v/>
      </c>
    </row>
    <row r="317" spans="1:6" x14ac:dyDescent="0.35">
      <c r="A317" s="2" t="str">
        <f>IF(A316&lt;Summary!$C$4,A316+1,"")</f>
        <v/>
      </c>
      <c r="B317" s="3" t="str">
        <f t="shared" si="15"/>
        <v/>
      </c>
      <c r="C317" s="3" t="str">
        <f t="shared" si="16"/>
        <v/>
      </c>
      <c r="D317" s="3" t="str">
        <f t="shared" si="17"/>
        <v/>
      </c>
      <c r="E317" s="4" t="str">
        <f>IF(A317="","",(Summary!$C$7/12)*100)</f>
        <v/>
      </c>
      <c r="F317" s="5" t="str">
        <f>IF(A317="","",ROUND(IF(((A317-1)/12)=0,Summary!$C$3,IF(INT(((A317-1)/12))-((A317-1)/12)=0,F316+(Summary!$C$5/100)*F316,'Month Wise Calculation'!F316)),2))</f>
        <v/>
      </c>
    </row>
    <row r="318" spans="1:6" x14ac:dyDescent="0.35">
      <c r="A318" s="2" t="str">
        <f>IF(A317&lt;Summary!$C$4,A317+1,"")</f>
        <v/>
      </c>
      <c r="B318" s="3" t="str">
        <f t="shared" si="15"/>
        <v/>
      </c>
      <c r="C318" s="3" t="str">
        <f t="shared" si="16"/>
        <v/>
      </c>
      <c r="D318" s="3" t="str">
        <f t="shared" si="17"/>
        <v/>
      </c>
      <c r="E318" s="4" t="str">
        <f>IF(A318="","",(Summary!$C$7/12)*100)</f>
        <v/>
      </c>
      <c r="F318" s="5" t="str">
        <f>IF(A318="","",ROUND(IF(((A318-1)/12)=0,Summary!$C$3,IF(INT(((A318-1)/12))-((A318-1)/12)=0,F317+(Summary!$C$5/100)*F317,'Month Wise Calculation'!F317)),2))</f>
        <v/>
      </c>
    </row>
    <row r="319" spans="1:6" x14ac:dyDescent="0.35">
      <c r="A319" s="2" t="str">
        <f>IF(A318&lt;Summary!$C$4,A318+1,"")</f>
        <v/>
      </c>
      <c r="B319" s="3" t="str">
        <f t="shared" si="15"/>
        <v/>
      </c>
      <c r="C319" s="3" t="str">
        <f t="shared" si="16"/>
        <v/>
      </c>
      <c r="D319" s="3" t="str">
        <f t="shared" si="17"/>
        <v/>
      </c>
      <c r="E319" s="4" t="str">
        <f>IF(A319="","",(Summary!$C$7/12)*100)</f>
        <v/>
      </c>
      <c r="F319" s="5" t="str">
        <f>IF(A319="","",ROUND(IF(((A319-1)/12)=0,Summary!$C$3,IF(INT(((A319-1)/12))-((A319-1)/12)=0,F318+(Summary!$C$5/100)*F318,'Month Wise Calculation'!F318)),2))</f>
        <v/>
      </c>
    </row>
    <row r="320" spans="1:6" x14ac:dyDescent="0.35">
      <c r="A320" s="2" t="str">
        <f>IF(A319&lt;Summary!$C$4,A319+1,"")</f>
        <v/>
      </c>
      <c r="B320" s="3" t="str">
        <f t="shared" si="15"/>
        <v/>
      </c>
      <c r="C320" s="3" t="str">
        <f t="shared" si="16"/>
        <v/>
      </c>
      <c r="D320" s="3" t="str">
        <f t="shared" si="17"/>
        <v/>
      </c>
      <c r="E320" s="4" t="str">
        <f>IF(A320="","",(Summary!$C$7/12)*100)</f>
        <v/>
      </c>
      <c r="F320" s="5" t="str">
        <f>IF(A320="","",ROUND(IF(((A320-1)/12)=0,Summary!$C$3,IF(INT(((A320-1)/12))-((A320-1)/12)=0,F319+(Summary!$C$5/100)*F319,'Month Wise Calculation'!F319)),2))</f>
        <v/>
      </c>
    </row>
    <row r="321" spans="1:6" x14ac:dyDescent="0.35">
      <c r="A321" s="2" t="str">
        <f>IF(A320&lt;Summary!$C$4,A320+1,"")</f>
        <v/>
      </c>
      <c r="B321" s="3" t="str">
        <f t="shared" si="15"/>
        <v/>
      </c>
      <c r="C321" s="3" t="str">
        <f t="shared" si="16"/>
        <v/>
      </c>
      <c r="D321" s="3" t="str">
        <f t="shared" si="17"/>
        <v/>
      </c>
      <c r="E321" s="4" t="str">
        <f>IF(A321="","",(Summary!$C$7/12)*100)</f>
        <v/>
      </c>
      <c r="F321" s="5" t="str">
        <f>IF(A321="","",ROUND(IF(((A321-1)/12)=0,Summary!$C$3,IF(INT(((A321-1)/12))-((A321-1)/12)=0,F320+(Summary!$C$5/100)*F320,'Month Wise Calculation'!F320)),2))</f>
        <v/>
      </c>
    </row>
    <row r="322" spans="1:6" x14ac:dyDescent="0.35">
      <c r="A322" s="2" t="str">
        <f>IF(A321&lt;Summary!$C$4,A321+1,"")</f>
        <v/>
      </c>
      <c r="B322" s="3" t="str">
        <f t="shared" si="15"/>
        <v/>
      </c>
      <c r="C322" s="3" t="str">
        <f t="shared" si="16"/>
        <v/>
      </c>
      <c r="D322" s="3" t="str">
        <f t="shared" si="17"/>
        <v/>
      </c>
      <c r="E322" s="4" t="str">
        <f>IF(A322="","",(Summary!$C$7/12)*100)</f>
        <v/>
      </c>
      <c r="F322" s="5" t="str">
        <f>IF(A322="","",ROUND(IF(((A322-1)/12)=0,Summary!$C$3,IF(INT(((A322-1)/12))-((A322-1)/12)=0,F321+(Summary!$C$5/100)*F321,'Month Wise Calculation'!F321)),2))</f>
        <v/>
      </c>
    </row>
    <row r="323" spans="1:6" x14ac:dyDescent="0.35">
      <c r="A323" s="2" t="str">
        <f>IF(A322&lt;Summary!$C$4,A322+1,"")</f>
        <v/>
      </c>
      <c r="B323" s="3" t="str">
        <f t="shared" si="15"/>
        <v/>
      </c>
      <c r="C323" s="3" t="str">
        <f t="shared" si="16"/>
        <v/>
      </c>
      <c r="D323" s="3" t="str">
        <f t="shared" si="17"/>
        <v/>
      </c>
      <c r="E323" s="4" t="str">
        <f>IF(A323="","",(Summary!$C$7/12)*100)</f>
        <v/>
      </c>
      <c r="F323" s="5" t="str">
        <f>IF(A323="","",ROUND(IF(((A323-1)/12)=0,Summary!$C$3,IF(INT(((A323-1)/12))-((A323-1)/12)=0,F322+(Summary!$C$5/100)*F322,'Month Wise Calculation'!F322)),2))</f>
        <v/>
      </c>
    </row>
    <row r="324" spans="1:6" x14ac:dyDescent="0.35">
      <c r="A324" s="2" t="str">
        <f>IF(A323&lt;Summary!$C$4,A323+1,"")</f>
        <v/>
      </c>
      <c r="B324" s="3" t="str">
        <f t="shared" si="15"/>
        <v/>
      </c>
      <c r="C324" s="3" t="str">
        <f t="shared" si="16"/>
        <v/>
      </c>
      <c r="D324" s="3" t="str">
        <f t="shared" si="17"/>
        <v/>
      </c>
      <c r="E324" s="4" t="str">
        <f>IF(A324="","",(Summary!$C$7/12)*100)</f>
        <v/>
      </c>
      <c r="F324" s="5" t="str">
        <f>IF(A324="","",ROUND(IF(((A324-1)/12)=0,Summary!$C$3,IF(INT(((A324-1)/12))-((A324-1)/12)=0,F323+(Summary!$C$5/100)*F323,'Month Wise Calculation'!F323)),2))</f>
        <v/>
      </c>
    </row>
    <row r="325" spans="1:6" x14ac:dyDescent="0.35">
      <c r="A325" s="2" t="str">
        <f>IF(A324&lt;Summary!$C$4,A324+1,"")</f>
        <v/>
      </c>
      <c r="B325" s="3" t="str">
        <f t="shared" si="15"/>
        <v/>
      </c>
      <c r="C325" s="3" t="str">
        <f t="shared" si="16"/>
        <v/>
      </c>
      <c r="D325" s="3" t="str">
        <f t="shared" si="17"/>
        <v/>
      </c>
      <c r="E325" s="4" t="str">
        <f>IF(A325="","",(Summary!$C$7/12)*100)</f>
        <v/>
      </c>
      <c r="F325" s="5" t="str">
        <f>IF(A325="","",ROUND(IF(((A325-1)/12)=0,Summary!$C$3,IF(INT(((A325-1)/12))-((A325-1)/12)=0,F324+(Summary!$C$5/100)*F324,'Month Wise Calculation'!F324)),2))</f>
        <v/>
      </c>
    </row>
    <row r="326" spans="1:6" x14ac:dyDescent="0.35">
      <c r="A326" s="2" t="str">
        <f>IF(A325&lt;Summary!$C$4,A325+1,"")</f>
        <v/>
      </c>
      <c r="B326" s="3" t="str">
        <f t="shared" si="15"/>
        <v/>
      </c>
      <c r="C326" s="3" t="str">
        <f t="shared" si="16"/>
        <v/>
      </c>
      <c r="D326" s="3" t="str">
        <f t="shared" si="17"/>
        <v/>
      </c>
      <c r="E326" s="4" t="str">
        <f>IF(A326="","",(Summary!$C$7/12)*100)</f>
        <v/>
      </c>
      <c r="F326" s="5" t="str">
        <f>IF(A326="","",ROUND(IF(((A326-1)/12)=0,Summary!$C$3,IF(INT(((A326-1)/12))-((A326-1)/12)=0,F325+(Summary!$C$5/100)*F325,'Month Wise Calculation'!F325)),2))</f>
        <v/>
      </c>
    </row>
    <row r="327" spans="1:6" x14ac:dyDescent="0.35">
      <c r="A327" s="2" t="str">
        <f>IF(A326&lt;Summary!$C$4,A326+1,"")</f>
        <v/>
      </c>
      <c r="B327" s="3" t="str">
        <f t="shared" si="15"/>
        <v/>
      </c>
      <c r="C327" s="3" t="str">
        <f t="shared" si="16"/>
        <v/>
      </c>
      <c r="D327" s="3" t="str">
        <f t="shared" si="17"/>
        <v/>
      </c>
      <c r="E327" s="4" t="str">
        <f>IF(A327="","",(Summary!$C$7/12)*100)</f>
        <v/>
      </c>
      <c r="F327" s="5" t="str">
        <f>IF(A327="","",ROUND(IF(((A327-1)/12)=0,Summary!$C$3,IF(INT(((A327-1)/12))-((A327-1)/12)=0,F326+(Summary!$C$5/100)*F326,'Month Wise Calculation'!F326)),2))</f>
        <v/>
      </c>
    </row>
    <row r="328" spans="1:6" x14ac:dyDescent="0.35">
      <c r="A328" s="2" t="str">
        <f>IF(A327&lt;Summary!$C$4,A327+1,"")</f>
        <v/>
      </c>
      <c r="B328" s="3" t="str">
        <f t="shared" si="15"/>
        <v/>
      </c>
      <c r="C328" s="3" t="str">
        <f t="shared" si="16"/>
        <v/>
      </c>
      <c r="D328" s="3" t="str">
        <f t="shared" si="17"/>
        <v/>
      </c>
      <c r="E328" s="4" t="str">
        <f>IF(A328="","",(Summary!$C$7/12)*100)</f>
        <v/>
      </c>
      <c r="F328" s="5" t="str">
        <f>IF(A328="","",ROUND(IF(((A328-1)/12)=0,Summary!$C$3,IF(INT(((A328-1)/12))-((A328-1)/12)=0,F327+(Summary!$C$5/100)*F327,'Month Wise Calculation'!F327)),2))</f>
        <v/>
      </c>
    </row>
    <row r="329" spans="1:6" x14ac:dyDescent="0.35">
      <c r="A329" s="2" t="str">
        <f>IF(A328&lt;Summary!$C$4,A328+1,"")</f>
        <v/>
      </c>
      <c r="B329" s="3" t="str">
        <f t="shared" si="15"/>
        <v/>
      </c>
      <c r="C329" s="3" t="str">
        <f t="shared" si="16"/>
        <v/>
      </c>
      <c r="D329" s="3" t="str">
        <f t="shared" si="17"/>
        <v/>
      </c>
      <c r="E329" s="4" t="str">
        <f>IF(A329="","",(Summary!$C$7/12)*100)</f>
        <v/>
      </c>
      <c r="F329" s="5" t="str">
        <f>IF(A329="","",ROUND(IF(((A329-1)/12)=0,Summary!$C$3,IF(INT(((A329-1)/12))-((A329-1)/12)=0,F328+(Summary!$C$5/100)*F328,'Month Wise Calculation'!F328)),2))</f>
        <v/>
      </c>
    </row>
    <row r="330" spans="1:6" x14ac:dyDescent="0.35">
      <c r="A330" s="2" t="str">
        <f>IF(A329&lt;Summary!$C$4,A329+1,"")</f>
        <v/>
      </c>
      <c r="B330" s="3" t="str">
        <f t="shared" si="15"/>
        <v/>
      </c>
      <c r="C330" s="3" t="str">
        <f t="shared" si="16"/>
        <v/>
      </c>
      <c r="D330" s="3" t="str">
        <f t="shared" si="17"/>
        <v/>
      </c>
      <c r="E330" s="4" t="str">
        <f>IF(A330="","",(Summary!$C$7/12)*100)</f>
        <v/>
      </c>
      <c r="F330" s="5" t="str">
        <f>IF(A330="","",ROUND(IF(((A330-1)/12)=0,Summary!$C$3,IF(INT(((A330-1)/12))-((A330-1)/12)=0,F329+(Summary!$C$5/100)*F329,'Month Wise Calculation'!F329)),2))</f>
        <v/>
      </c>
    </row>
    <row r="331" spans="1:6" x14ac:dyDescent="0.35">
      <c r="A331" s="2" t="str">
        <f>IF(A330&lt;Summary!$C$4,A330+1,"")</f>
        <v/>
      </c>
      <c r="B331" s="3" t="str">
        <f t="shared" si="15"/>
        <v/>
      </c>
      <c r="C331" s="3" t="str">
        <f t="shared" si="16"/>
        <v/>
      </c>
      <c r="D331" s="3" t="str">
        <f t="shared" si="17"/>
        <v/>
      </c>
      <c r="E331" s="4" t="str">
        <f>IF(A331="","",(Summary!$C$7/12)*100)</f>
        <v/>
      </c>
      <c r="F331" s="5" t="str">
        <f>IF(A331="","",ROUND(IF(((A331-1)/12)=0,Summary!$C$3,IF(INT(((A331-1)/12))-((A331-1)/12)=0,F330+(Summary!$C$5/100)*F330,'Month Wise Calculation'!F330)),2))</f>
        <v/>
      </c>
    </row>
    <row r="332" spans="1:6" x14ac:dyDescent="0.35">
      <c r="A332" s="2" t="str">
        <f>IF(A331&lt;Summary!$C$4,A331+1,"")</f>
        <v/>
      </c>
      <c r="B332" s="3" t="str">
        <f t="shared" si="15"/>
        <v/>
      </c>
      <c r="C332" s="3" t="str">
        <f t="shared" si="16"/>
        <v/>
      </c>
      <c r="D332" s="3" t="str">
        <f t="shared" si="17"/>
        <v/>
      </c>
      <c r="E332" s="4" t="str">
        <f>IF(A332="","",(Summary!$C$7/12)*100)</f>
        <v/>
      </c>
      <c r="F332" s="5" t="str">
        <f>IF(A332="","",ROUND(IF(((A332-1)/12)=0,Summary!$C$3,IF(INT(((A332-1)/12))-((A332-1)/12)=0,F331+(Summary!$C$5/100)*F331,'Month Wise Calculation'!F331)),2))</f>
        <v/>
      </c>
    </row>
    <row r="333" spans="1:6" x14ac:dyDescent="0.35">
      <c r="A333" s="2" t="str">
        <f>IF(A332&lt;Summary!$C$4,A332+1,"")</f>
        <v/>
      </c>
      <c r="B333" s="3" t="str">
        <f t="shared" si="15"/>
        <v/>
      </c>
      <c r="C333" s="3" t="str">
        <f t="shared" si="16"/>
        <v/>
      </c>
      <c r="D333" s="3" t="str">
        <f t="shared" si="17"/>
        <v/>
      </c>
      <c r="E333" s="4" t="str">
        <f>IF(A333="","",(Summary!$C$7/12)*100)</f>
        <v/>
      </c>
      <c r="F333" s="5" t="str">
        <f>IF(A333="","",ROUND(IF(((A333-1)/12)=0,Summary!$C$3,IF(INT(((A333-1)/12))-((A333-1)/12)=0,F332+(Summary!$C$5/100)*F332,'Month Wise Calculation'!F332)),2))</f>
        <v/>
      </c>
    </row>
    <row r="334" spans="1:6" x14ac:dyDescent="0.35">
      <c r="A334" s="2" t="str">
        <f>IF(A333&lt;Summary!$C$4,A333+1,"")</f>
        <v/>
      </c>
      <c r="B334" s="3" t="str">
        <f t="shared" si="15"/>
        <v/>
      </c>
      <c r="C334" s="3" t="str">
        <f t="shared" si="16"/>
        <v/>
      </c>
      <c r="D334" s="3" t="str">
        <f t="shared" si="17"/>
        <v/>
      </c>
      <c r="E334" s="4" t="str">
        <f>IF(A334="","",(Summary!$C$7/12)*100)</f>
        <v/>
      </c>
      <c r="F334" s="5" t="str">
        <f>IF(A334="","",ROUND(IF(((A334-1)/12)=0,Summary!$C$3,IF(INT(((A334-1)/12))-((A334-1)/12)=0,F333+(Summary!$C$5/100)*F333,'Month Wise Calculation'!F333)),2))</f>
        <v/>
      </c>
    </row>
    <row r="335" spans="1:6" x14ac:dyDescent="0.35">
      <c r="A335" s="2" t="str">
        <f>IF(A334&lt;Summary!$C$4,A334+1,"")</f>
        <v/>
      </c>
      <c r="B335" s="3" t="str">
        <f t="shared" si="15"/>
        <v/>
      </c>
      <c r="C335" s="3" t="str">
        <f t="shared" si="16"/>
        <v/>
      </c>
      <c r="D335" s="3" t="str">
        <f t="shared" si="17"/>
        <v/>
      </c>
      <c r="E335" s="4" t="str">
        <f>IF(A335="","",(Summary!$C$7/12)*100)</f>
        <v/>
      </c>
      <c r="F335" s="5" t="str">
        <f>IF(A335="","",ROUND(IF(((A335-1)/12)=0,Summary!$C$3,IF(INT(((A335-1)/12))-((A335-1)/12)=0,F334+(Summary!$C$5/100)*F334,'Month Wise Calculation'!F334)),2))</f>
        <v/>
      </c>
    </row>
    <row r="336" spans="1:6" x14ac:dyDescent="0.35">
      <c r="A336" s="2" t="str">
        <f>IF(A335&lt;Summary!$C$4,A335+1,"")</f>
        <v/>
      </c>
      <c r="B336" s="3" t="str">
        <f t="shared" si="15"/>
        <v/>
      </c>
      <c r="C336" s="3" t="str">
        <f t="shared" si="16"/>
        <v/>
      </c>
      <c r="D336" s="3" t="str">
        <f t="shared" si="17"/>
        <v/>
      </c>
      <c r="E336" s="4" t="str">
        <f>IF(A336="","",(Summary!$C$7/12)*100)</f>
        <v/>
      </c>
      <c r="F336" s="5" t="str">
        <f>IF(A336="","",ROUND(IF(((A336-1)/12)=0,Summary!$C$3,IF(INT(((A336-1)/12))-((A336-1)/12)=0,F335+(Summary!$C$5/100)*F335,'Month Wise Calculation'!F335)),2))</f>
        <v/>
      </c>
    </row>
    <row r="337" spans="1:6" x14ac:dyDescent="0.35">
      <c r="A337" s="2" t="str">
        <f>IF(A336&lt;Summary!$C$4,A336+1,"")</f>
        <v/>
      </c>
      <c r="B337" s="3" t="str">
        <f t="shared" si="15"/>
        <v/>
      </c>
      <c r="C337" s="3" t="str">
        <f t="shared" si="16"/>
        <v/>
      </c>
      <c r="D337" s="3" t="str">
        <f t="shared" si="17"/>
        <v/>
      </c>
      <c r="E337" s="4" t="str">
        <f>IF(A337="","",(Summary!$C$7/12)*100)</f>
        <v/>
      </c>
      <c r="F337" s="5" t="str">
        <f>IF(A337="","",ROUND(IF(((A337-1)/12)=0,Summary!$C$3,IF(INT(((A337-1)/12))-((A337-1)/12)=0,F336+(Summary!$C$5/100)*F336,'Month Wise Calculation'!F336)),2))</f>
        <v/>
      </c>
    </row>
    <row r="338" spans="1:6" x14ac:dyDescent="0.35">
      <c r="A338" s="2" t="str">
        <f>IF(A337&lt;Summary!$C$4,A337+1,"")</f>
        <v/>
      </c>
      <c r="B338" s="3" t="str">
        <f t="shared" si="15"/>
        <v/>
      </c>
      <c r="C338" s="3" t="str">
        <f t="shared" si="16"/>
        <v/>
      </c>
      <c r="D338" s="3" t="str">
        <f t="shared" si="17"/>
        <v/>
      </c>
      <c r="E338" s="4" t="str">
        <f>IF(A338="","",(Summary!$C$7/12)*100)</f>
        <v/>
      </c>
      <c r="F338" s="5" t="str">
        <f>IF(A338="","",ROUND(IF(((A338-1)/12)=0,Summary!$C$3,IF(INT(((A338-1)/12))-((A338-1)/12)=0,F337+(Summary!$C$5/100)*F337,'Month Wise Calculation'!F337)),2))</f>
        <v/>
      </c>
    </row>
    <row r="339" spans="1:6" x14ac:dyDescent="0.35">
      <c r="A339" s="2" t="str">
        <f>IF(A338&lt;Summary!$C$4,A338+1,"")</f>
        <v/>
      </c>
      <c r="B339" s="3" t="str">
        <f t="shared" si="15"/>
        <v/>
      </c>
      <c r="C339" s="3" t="str">
        <f t="shared" si="16"/>
        <v/>
      </c>
      <c r="D339" s="3" t="str">
        <f t="shared" si="17"/>
        <v/>
      </c>
      <c r="E339" s="4" t="str">
        <f>IF(A339="","",(Summary!$C$7/12)*100)</f>
        <v/>
      </c>
      <c r="F339" s="5" t="str">
        <f>IF(A339="","",ROUND(IF(((A339-1)/12)=0,Summary!$C$3,IF(INT(((A339-1)/12))-((A339-1)/12)=0,F338+(Summary!$C$5/100)*F338,'Month Wise Calculation'!F338)),2))</f>
        <v/>
      </c>
    </row>
    <row r="340" spans="1:6" x14ac:dyDescent="0.35">
      <c r="A340" s="2" t="str">
        <f>IF(A339&lt;Summary!$C$4,A339+1,"")</f>
        <v/>
      </c>
      <c r="B340" s="3" t="str">
        <f t="shared" si="15"/>
        <v/>
      </c>
      <c r="C340" s="3" t="str">
        <f t="shared" si="16"/>
        <v/>
      </c>
      <c r="D340" s="3" t="str">
        <f t="shared" si="17"/>
        <v/>
      </c>
      <c r="E340" s="4" t="str">
        <f>IF(A340="","",(Summary!$C$7/12)*100)</f>
        <v/>
      </c>
      <c r="F340" s="5" t="str">
        <f>IF(A340="","",ROUND(IF(((A340-1)/12)=0,Summary!$C$3,IF(INT(((A340-1)/12))-((A340-1)/12)=0,F339+(Summary!$C$5/100)*F339,'Month Wise Calculation'!F339)),2))</f>
        <v/>
      </c>
    </row>
    <row r="341" spans="1:6" x14ac:dyDescent="0.35">
      <c r="A341" s="2" t="str">
        <f>IF(A340&lt;Summary!$C$4,A340+1,"")</f>
        <v/>
      </c>
      <c r="B341" s="3" t="str">
        <f t="shared" si="15"/>
        <v/>
      </c>
      <c r="C341" s="3" t="str">
        <f t="shared" si="16"/>
        <v/>
      </c>
      <c r="D341" s="3" t="str">
        <f t="shared" si="17"/>
        <v/>
      </c>
      <c r="E341" s="4" t="str">
        <f>IF(A341="","",(Summary!$C$7/12)*100)</f>
        <v/>
      </c>
      <c r="F341" s="5" t="str">
        <f>IF(A341="","",ROUND(IF(((A341-1)/12)=0,Summary!$C$3,IF(INT(((A341-1)/12))-((A341-1)/12)=0,F340+(Summary!$C$5/100)*F340,'Month Wise Calculation'!F340)),2))</f>
        <v/>
      </c>
    </row>
    <row r="342" spans="1:6" x14ac:dyDescent="0.35">
      <c r="A342" s="2" t="str">
        <f>IF(A341&lt;Summary!$C$4,A341+1,"")</f>
        <v/>
      </c>
      <c r="B342" s="3" t="str">
        <f t="shared" si="15"/>
        <v/>
      </c>
      <c r="C342" s="3" t="str">
        <f t="shared" si="16"/>
        <v/>
      </c>
      <c r="D342" s="3" t="str">
        <f t="shared" si="17"/>
        <v/>
      </c>
      <c r="E342" s="4" t="str">
        <f>IF(A342="","",(Summary!$C$7/12)*100)</f>
        <v/>
      </c>
      <c r="F342" s="5" t="str">
        <f>IF(A342="","",ROUND(IF(((A342-1)/12)=0,Summary!$C$3,IF(INT(((A342-1)/12))-((A342-1)/12)=0,F341+(Summary!$C$5/100)*F341,'Month Wise Calculation'!F341)),2))</f>
        <v/>
      </c>
    </row>
    <row r="343" spans="1:6" x14ac:dyDescent="0.35">
      <c r="A343" s="2" t="str">
        <f>IF(A342&lt;Summary!$C$4,A342+1,"")</f>
        <v/>
      </c>
      <c r="B343" s="3" t="str">
        <f t="shared" si="15"/>
        <v/>
      </c>
      <c r="C343" s="3" t="str">
        <f t="shared" si="16"/>
        <v/>
      </c>
      <c r="D343" s="3" t="str">
        <f t="shared" si="17"/>
        <v/>
      </c>
      <c r="E343" s="4" t="str">
        <f>IF(A343="","",(Summary!$C$7/12)*100)</f>
        <v/>
      </c>
      <c r="F343" s="5" t="str">
        <f>IF(A343="","",ROUND(IF(((A343-1)/12)=0,Summary!$C$3,IF(INT(((A343-1)/12))-((A343-1)/12)=0,F342+(Summary!$C$5/100)*F342,'Month Wise Calculation'!F342)),2))</f>
        <v/>
      </c>
    </row>
    <row r="344" spans="1:6" x14ac:dyDescent="0.35">
      <c r="A344" s="2" t="str">
        <f>IF(A343&lt;Summary!$C$4,A343+1,"")</f>
        <v/>
      </c>
      <c r="B344" s="3" t="str">
        <f t="shared" si="15"/>
        <v/>
      </c>
      <c r="C344" s="3" t="str">
        <f t="shared" si="16"/>
        <v/>
      </c>
      <c r="D344" s="3" t="str">
        <f t="shared" si="17"/>
        <v/>
      </c>
      <c r="E344" s="4" t="str">
        <f>IF(A344="","",(Summary!$C$7/12)*100)</f>
        <v/>
      </c>
      <c r="F344" s="5" t="str">
        <f>IF(A344="","",ROUND(IF(((A344-1)/12)=0,Summary!$C$3,IF(INT(((A344-1)/12))-((A344-1)/12)=0,F343+(Summary!$C$5/100)*F343,'Month Wise Calculation'!F343)),2))</f>
        <v/>
      </c>
    </row>
    <row r="345" spans="1:6" x14ac:dyDescent="0.35">
      <c r="A345" s="2" t="str">
        <f>IF(A344&lt;Summary!$C$4,A344+1,"")</f>
        <v/>
      </c>
      <c r="B345" s="3" t="str">
        <f t="shared" si="15"/>
        <v/>
      </c>
      <c r="C345" s="3" t="str">
        <f t="shared" si="16"/>
        <v/>
      </c>
      <c r="D345" s="3" t="str">
        <f t="shared" si="17"/>
        <v/>
      </c>
      <c r="E345" s="4" t="str">
        <f>IF(A345="","",(Summary!$C$7/12)*100)</f>
        <v/>
      </c>
      <c r="F345" s="5" t="str">
        <f>IF(A345="","",ROUND(IF(((A345-1)/12)=0,Summary!$C$3,IF(INT(((A345-1)/12))-((A345-1)/12)=0,F344+(Summary!$C$5/100)*F344,'Month Wise Calculation'!F344)),2))</f>
        <v/>
      </c>
    </row>
    <row r="346" spans="1:6" x14ac:dyDescent="0.35">
      <c r="A346" s="2" t="str">
        <f>IF(A345&lt;Summary!$C$4,A345+1,"")</f>
        <v/>
      </c>
      <c r="B346" s="3" t="str">
        <f t="shared" si="15"/>
        <v/>
      </c>
      <c r="C346" s="3" t="str">
        <f t="shared" si="16"/>
        <v/>
      </c>
      <c r="D346" s="3" t="str">
        <f t="shared" si="17"/>
        <v/>
      </c>
      <c r="E346" s="4" t="str">
        <f>IF(A346="","",(Summary!$C$7/12)*100)</f>
        <v/>
      </c>
      <c r="F346" s="5" t="str">
        <f>IF(A346="","",ROUND(IF(((A346-1)/12)=0,Summary!$C$3,IF(INT(((A346-1)/12))-((A346-1)/12)=0,F345+(Summary!$C$5/100)*F345,'Month Wise Calculation'!F345)),2))</f>
        <v/>
      </c>
    </row>
    <row r="347" spans="1:6" x14ac:dyDescent="0.35">
      <c r="A347" s="2" t="str">
        <f>IF(A346&lt;Summary!$C$4,A346+1,"")</f>
        <v/>
      </c>
      <c r="B347" s="3" t="str">
        <f t="shared" si="15"/>
        <v/>
      </c>
      <c r="C347" s="3" t="str">
        <f t="shared" si="16"/>
        <v/>
      </c>
      <c r="D347" s="3" t="str">
        <f t="shared" si="17"/>
        <v/>
      </c>
      <c r="E347" s="4" t="str">
        <f>IF(A347="","",(Summary!$C$7/12)*100)</f>
        <v/>
      </c>
      <c r="F347" s="5" t="str">
        <f>IF(A347="","",ROUND(IF(((A347-1)/12)=0,Summary!$C$3,IF(INT(((A347-1)/12))-((A347-1)/12)=0,F346+(Summary!$C$5/100)*F346,'Month Wise Calculation'!F346)),2))</f>
        <v/>
      </c>
    </row>
    <row r="348" spans="1:6" x14ac:dyDescent="0.35">
      <c r="A348" s="2" t="str">
        <f>IF(A347&lt;Summary!$C$4,A347+1,"")</f>
        <v/>
      </c>
      <c r="B348" s="3" t="str">
        <f t="shared" si="15"/>
        <v/>
      </c>
      <c r="C348" s="3" t="str">
        <f t="shared" si="16"/>
        <v/>
      </c>
      <c r="D348" s="3" t="str">
        <f t="shared" si="17"/>
        <v/>
      </c>
      <c r="E348" s="4" t="str">
        <f>IF(A348="","",(Summary!$C$7/12)*100)</f>
        <v/>
      </c>
      <c r="F348" s="5" t="str">
        <f>IF(A348="","",ROUND(IF(((A348-1)/12)=0,Summary!$C$3,IF(INT(((A348-1)/12))-((A348-1)/12)=0,F347+(Summary!$C$5/100)*F347,'Month Wise Calculation'!F347)),2))</f>
        <v/>
      </c>
    </row>
    <row r="349" spans="1:6" x14ac:dyDescent="0.35">
      <c r="A349" s="2" t="str">
        <f>IF(A348&lt;Summary!$C$4,A348+1,"")</f>
        <v/>
      </c>
      <c r="B349" s="3" t="str">
        <f t="shared" si="15"/>
        <v/>
      </c>
      <c r="C349" s="3" t="str">
        <f t="shared" si="16"/>
        <v/>
      </c>
      <c r="D349" s="3" t="str">
        <f t="shared" si="17"/>
        <v/>
      </c>
      <c r="E349" s="4" t="str">
        <f>IF(A349="","",(Summary!$C$7/12)*100)</f>
        <v/>
      </c>
      <c r="F349" s="5" t="str">
        <f>IF(A349="","",ROUND(IF(((A349-1)/12)=0,Summary!$C$3,IF(INT(((A349-1)/12))-((A349-1)/12)=0,F348+(Summary!$C$5/100)*F348,'Month Wise Calculation'!F348)),2))</f>
        <v/>
      </c>
    </row>
    <row r="350" spans="1:6" x14ac:dyDescent="0.35">
      <c r="A350" s="2" t="str">
        <f>IF(A349&lt;Summary!$C$4,A349+1,"")</f>
        <v/>
      </c>
      <c r="B350" s="3" t="str">
        <f t="shared" si="15"/>
        <v/>
      </c>
      <c r="C350" s="3" t="str">
        <f t="shared" si="16"/>
        <v/>
      </c>
      <c r="D350" s="3" t="str">
        <f t="shared" si="17"/>
        <v/>
      </c>
      <c r="E350" s="4" t="str">
        <f>IF(A350="","",(Summary!$C$7/12)*100)</f>
        <v/>
      </c>
      <c r="F350" s="5" t="str">
        <f>IF(A350="","",ROUND(IF(((A350-1)/12)=0,Summary!$C$3,IF(INT(((A350-1)/12))-((A350-1)/12)=0,F349+(Summary!$C$5/100)*F349,'Month Wise Calculation'!F349)),2))</f>
        <v/>
      </c>
    </row>
    <row r="351" spans="1:6" x14ac:dyDescent="0.35">
      <c r="A351" s="2" t="str">
        <f>IF(A350&lt;Summary!$C$4,A350+1,"")</f>
        <v/>
      </c>
      <c r="B351" s="3" t="str">
        <f t="shared" si="15"/>
        <v/>
      </c>
      <c r="C351" s="3" t="str">
        <f t="shared" si="16"/>
        <v/>
      </c>
      <c r="D351" s="3" t="str">
        <f t="shared" si="17"/>
        <v/>
      </c>
      <c r="E351" s="4" t="str">
        <f>IF(A351="","",(Summary!$C$7/12)*100)</f>
        <v/>
      </c>
      <c r="F351" s="5" t="str">
        <f>IF(A351="","",ROUND(IF(((A351-1)/12)=0,Summary!$C$3,IF(INT(((A351-1)/12))-((A351-1)/12)=0,F350+(Summary!$C$5/100)*F350,'Month Wise Calculation'!F350)),2))</f>
        <v/>
      </c>
    </row>
    <row r="352" spans="1:6" x14ac:dyDescent="0.35">
      <c r="A352" s="2" t="str">
        <f>IF(A351&lt;Summary!$C$4,A351+1,"")</f>
        <v/>
      </c>
      <c r="B352" s="3" t="str">
        <f t="shared" si="15"/>
        <v/>
      </c>
      <c r="C352" s="3" t="str">
        <f t="shared" si="16"/>
        <v/>
      </c>
      <c r="D352" s="3" t="str">
        <f t="shared" si="17"/>
        <v/>
      </c>
      <c r="E352" s="4" t="str">
        <f>IF(A352="","",(Summary!$C$7/12)*100)</f>
        <v/>
      </c>
      <c r="F352" s="5" t="str">
        <f>IF(A352="","",ROUND(IF(((A352-1)/12)=0,Summary!$C$3,IF(INT(((A352-1)/12))-((A352-1)/12)=0,F351+(Summary!$C$5/100)*F351,'Month Wise Calculation'!F351)),2))</f>
        <v/>
      </c>
    </row>
    <row r="353" spans="1:6" x14ac:dyDescent="0.35">
      <c r="A353" s="2" t="str">
        <f>IF(A352&lt;Summary!$C$4,A352+1,"")</f>
        <v/>
      </c>
      <c r="B353" s="3" t="str">
        <f t="shared" si="15"/>
        <v/>
      </c>
      <c r="C353" s="3" t="str">
        <f t="shared" si="16"/>
        <v/>
      </c>
      <c r="D353" s="3" t="str">
        <f t="shared" si="17"/>
        <v/>
      </c>
      <c r="E353" s="4" t="str">
        <f>IF(A353="","",(Summary!$C$7/12)*100)</f>
        <v/>
      </c>
      <c r="F353" s="5" t="str">
        <f>IF(A353="","",ROUND(IF(((A353-1)/12)=0,Summary!$C$3,IF(INT(((A353-1)/12))-((A353-1)/12)=0,F352+(Summary!$C$5/100)*F352,'Month Wise Calculation'!F352)),2))</f>
        <v/>
      </c>
    </row>
    <row r="354" spans="1:6" x14ac:dyDescent="0.35">
      <c r="A354" s="2" t="str">
        <f>IF(A353&lt;Summary!$C$4,A353+1,"")</f>
        <v/>
      </c>
      <c r="B354" s="3" t="str">
        <f t="shared" si="15"/>
        <v/>
      </c>
      <c r="C354" s="3" t="str">
        <f t="shared" si="16"/>
        <v/>
      </c>
      <c r="D354" s="3" t="str">
        <f t="shared" si="17"/>
        <v/>
      </c>
      <c r="E354" s="4" t="str">
        <f>IF(A354="","",(Summary!$C$7/12)*100)</f>
        <v/>
      </c>
      <c r="F354" s="5" t="str">
        <f>IF(A354="","",ROUND(IF(((A354-1)/12)=0,Summary!$C$3,IF(INT(((A354-1)/12))-((A354-1)/12)=0,F353+(Summary!$C$5/100)*F353,'Month Wise Calculation'!F353)),2))</f>
        <v/>
      </c>
    </row>
    <row r="355" spans="1:6" x14ac:dyDescent="0.35">
      <c r="A355" s="2" t="str">
        <f>IF(A354&lt;Summary!$C$4,A354+1,"")</f>
        <v/>
      </c>
      <c r="B355" s="3" t="str">
        <f t="shared" si="15"/>
        <v/>
      </c>
      <c r="C355" s="3" t="str">
        <f t="shared" si="16"/>
        <v/>
      </c>
      <c r="D355" s="3" t="str">
        <f t="shared" si="17"/>
        <v/>
      </c>
      <c r="E355" s="4" t="str">
        <f>IF(A355="","",(Summary!$C$7/12)*100)</f>
        <v/>
      </c>
      <c r="F355" s="5" t="str">
        <f>IF(A355="","",ROUND(IF(((A355-1)/12)=0,Summary!$C$3,IF(INT(((A355-1)/12))-((A355-1)/12)=0,F354+(Summary!$C$5/100)*F354,'Month Wise Calculation'!F354)),2))</f>
        <v/>
      </c>
    </row>
    <row r="356" spans="1:6" x14ac:dyDescent="0.35">
      <c r="A356" s="2" t="str">
        <f>IF(A355&lt;Summary!$C$4,A355+1,"")</f>
        <v/>
      </c>
      <c r="B356" s="3" t="str">
        <f t="shared" si="15"/>
        <v/>
      </c>
      <c r="C356" s="3" t="str">
        <f t="shared" si="16"/>
        <v/>
      </c>
      <c r="D356" s="3" t="str">
        <f t="shared" si="17"/>
        <v/>
      </c>
      <c r="E356" s="4" t="str">
        <f>IF(A356="","",(Summary!$C$7/12)*100)</f>
        <v/>
      </c>
      <c r="F356" s="5" t="str">
        <f>IF(A356="","",ROUND(IF(((A356-1)/12)=0,Summary!$C$3,IF(INT(((A356-1)/12))-((A356-1)/12)=0,F355+(Summary!$C$5/100)*F355,'Month Wise Calculation'!F355)),2))</f>
        <v/>
      </c>
    </row>
    <row r="357" spans="1:6" x14ac:dyDescent="0.35">
      <c r="A357" s="2" t="str">
        <f>IF(A356&lt;Summary!$C$4,A356+1,"")</f>
        <v/>
      </c>
      <c r="B357" s="3" t="str">
        <f t="shared" si="15"/>
        <v/>
      </c>
      <c r="C357" s="3" t="str">
        <f t="shared" si="16"/>
        <v/>
      </c>
      <c r="D357" s="3" t="str">
        <f t="shared" si="17"/>
        <v/>
      </c>
      <c r="E357" s="4" t="str">
        <f>IF(A357="","",(Summary!$C$7/12)*100)</f>
        <v/>
      </c>
      <c r="F357" s="5" t="str">
        <f>IF(A357="","",ROUND(IF(((A357-1)/12)=0,Summary!$C$3,IF(INT(((A357-1)/12))-((A357-1)/12)=0,F356+(Summary!$C$5/100)*F356,'Month Wise Calculation'!F356)),2))</f>
        <v/>
      </c>
    </row>
    <row r="358" spans="1:6" x14ac:dyDescent="0.35">
      <c r="A358" s="2" t="str">
        <f>IF(A357&lt;Summary!$C$4,A357+1,"")</f>
        <v/>
      </c>
      <c r="B358" s="3" t="str">
        <f t="shared" si="15"/>
        <v/>
      </c>
      <c r="C358" s="3" t="str">
        <f t="shared" si="16"/>
        <v/>
      </c>
      <c r="D358" s="3" t="str">
        <f t="shared" si="17"/>
        <v/>
      </c>
      <c r="E358" s="4" t="str">
        <f>IF(A358="","",(Summary!$C$7/12)*100)</f>
        <v/>
      </c>
      <c r="F358" s="5" t="str">
        <f>IF(A358="","",ROUND(IF(((A358-1)/12)=0,Summary!$C$3,IF(INT(((A358-1)/12))-((A358-1)/12)=0,F357+(Summary!$C$5/100)*F357,'Month Wise Calculation'!F357)),2))</f>
        <v/>
      </c>
    </row>
    <row r="359" spans="1:6" x14ac:dyDescent="0.35">
      <c r="A359" s="2" t="str">
        <f>IF(A358&lt;Summary!$C$4,A358+1,"")</f>
        <v/>
      </c>
      <c r="B359" s="3" t="str">
        <f t="shared" si="15"/>
        <v/>
      </c>
      <c r="C359" s="3" t="str">
        <f t="shared" si="16"/>
        <v/>
      </c>
      <c r="D359" s="3" t="str">
        <f t="shared" si="17"/>
        <v/>
      </c>
      <c r="E359" s="4" t="str">
        <f>IF(A359="","",(Summary!$C$7/12)*100)</f>
        <v/>
      </c>
      <c r="F359" s="5" t="str">
        <f>IF(A359="","",ROUND(IF(((A359-1)/12)=0,Summary!$C$3,IF(INT(((A359-1)/12))-((A359-1)/12)=0,F358+(Summary!$C$5/100)*F358,'Month Wise Calculation'!F358)),2))</f>
        <v/>
      </c>
    </row>
    <row r="360" spans="1:6" x14ac:dyDescent="0.35">
      <c r="A360" s="2" t="str">
        <f>IF(A359&lt;Summary!$C$4,A359+1,"")</f>
        <v/>
      </c>
      <c r="B360" s="3" t="str">
        <f t="shared" si="15"/>
        <v/>
      </c>
      <c r="C360" s="3" t="str">
        <f t="shared" si="16"/>
        <v/>
      </c>
      <c r="D360" s="3" t="str">
        <f t="shared" si="17"/>
        <v/>
      </c>
      <c r="E360" s="4" t="str">
        <f>IF(A360="","",(Summary!$C$7/12)*100)</f>
        <v/>
      </c>
      <c r="F360" s="5" t="str">
        <f>IF(A360="","",ROUND(IF(((A360-1)/12)=0,Summary!$C$3,IF(INT(((A360-1)/12))-((A360-1)/12)=0,F359+(Summary!$C$5/100)*F359,'Month Wise Calculation'!F359)),2))</f>
        <v/>
      </c>
    </row>
    <row r="361" spans="1:6" x14ac:dyDescent="0.35">
      <c r="A361" s="2" t="str">
        <f>IF(A360&lt;Summary!$C$4,A360+1,"")</f>
        <v/>
      </c>
      <c r="B361" s="3" t="str">
        <f t="shared" si="15"/>
        <v/>
      </c>
      <c r="C361" s="3" t="str">
        <f t="shared" si="16"/>
        <v/>
      </c>
      <c r="D361" s="3" t="str">
        <f t="shared" si="17"/>
        <v/>
      </c>
      <c r="E361" s="4" t="str">
        <f>IF(A361="","",(Summary!$C$7/12)*100)</f>
        <v/>
      </c>
      <c r="F361" s="5" t="str">
        <f>IF(A361="","",ROUND(IF(((A361-1)/12)=0,Summary!$C$3,IF(INT(((A361-1)/12))-((A361-1)/12)=0,F360+(Summary!$C$5/100)*F360,'Month Wise Calculation'!F360)),2))</f>
        <v/>
      </c>
    </row>
    <row r="362" spans="1:6" x14ac:dyDescent="0.35">
      <c r="A362" s="2" t="str">
        <f>IF(A361&lt;Summary!$C$4,A361+1,"")</f>
        <v/>
      </c>
      <c r="B362" s="3" t="str">
        <f t="shared" si="15"/>
        <v/>
      </c>
      <c r="C362" s="3" t="str">
        <f t="shared" si="16"/>
        <v/>
      </c>
      <c r="D362" s="3" t="str">
        <f t="shared" si="17"/>
        <v/>
      </c>
      <c r="E362" s="4" t="str">
        <f>IF(A362="","",(Summary!$C$7/12)*100)</f>
        <v/>
      </c>
      <c r="F362" s="5" t="str">
        <f>IF(A362="","",ROUND(IF(((A362-1)/12)=0,Summary!$C$3,IF(INT(((A362-1)/12))-((A362-1)/12)=0,F361+(Summary!$C$5/100)*F361,'Month Wise Calculation'!F361)),2))</f>
        <v/>
      </c>
    </row>
    <row r="363" spans="1:6" x14ac:dyDescent="0.35">
      <c r="A363" s="2" t="str">
        <f>IF(A362&lt;Summary!$C$4,A362+1,"")</f>
        <v/>
      </c>
      <c r="B363" s="3" t="str">
        <f t="shared" si="15"/>
        <v/>
      </c>
      <c r="C363" s="3" t="str">
        <f t="shared" si="16"/>
        <v/>
      </c>
      <c r="D363" s="3" t="str">
        <f t="shared" si="17"/>
        <v/>
      </c>
      <c r="E363" s="4" t="str">
        <f>IF(A363="","",(Summary!$C$7/12)*100)</f>
        <v/>
      </c>
      <c r="F363" s="5" t="str">
        <f>IF(A363="","",ROUND(IF(((A363-1)/12)=0,Summary!$C$3,IF(INT(((A363-1)/12))-((A363-1)/12)=0,F362+(Summary!$C$5/100)*F362,'Month Wise Calculation'!F362)),2))</f>
        <v/>
      </c>
    </row>
    <row r="364" spans="1:6" x14ac:dyDescent="0.35">
      <c r="A364" s="2" t="str">
        <f>IF(A363&lt;Summary!$C$4,A363+1,"")</f>
        <v/>
      </c>
      <c r="B364" s="3" t="str">
        <f t="shared" si="15"/>
        <v/>
      </c>
      <c r="C364" s="3" t="str">
        <f t="shared" si="16"/>
        <v/>
      </c>
      <c r="D364" s="3" t="str">
        <f t="shared" si="17"/>
        <v/>
      </c>
      <c r="E364" s="4" t="str">
        <f>IF(A364="","",(Summary!$C$7/12)*100)</f>
        <v/>
      </c>
      <c r="F364" s="5" t="str">
        <f>IF(A364="","",ROUND(IF(((A364-1)/12)=0,Summary!$C$3,IF(INT(((A364-1)/12))-((A364-1)/12)=0,F363+(Summary!$C$5/100)*F363,'Month Wise Calculation'!F363)),2))</f>
        <v/>
      </c>
    </row>
    <row r="365" spans="1:6" x14ac:dyDescent="0.35">
      <c r="A365" s="2" t="str">
        <f>IF(A364&lt;Summary!$C$4,A364+1,"")</f>
        <v/>
      </c>
      <c r="B365" s="3" t="str">
        <f t="shared" si="15"/>
        <v/>
      </c>
      <c r="C365" s="3" t="str">
        <f t="shared" si="16"/>
        <v/>
      </c>
      <c r="D365" s="3" t="str">
        <f t="shared" si="17"/>
        <v/>
      </c>
      <c r="E365" s="4" t="str">
        <f>IF(A365="","",(Summary!$C$7/12)*100)</f>
        <v/>
      </c>
      <c r="F365" s="5" t="str">
        <f>IF(A365="","",ROUND(IF(((A365-1)/12)=0,Summary!$C$3,IF(INT(((A365-1)/12))-((A365-1)/12)=0,F364+(Summary!$C$5/100)*F364,'Month Wise Calculation'!F364)),2))</f>
        <v/>
      </c>
    </row>
    <row r="366" spans="1:6" x14ac:dyDescent="0.35">
      <c r="A366" s="2" t="str">
        <f>IF(A365&lt;Summary!$C$4,A365+1,"")</f>
        <v/>
      </c>
      <c r="B366" s="3" t="str">
        <f t="shared" si="15"/>
        <v/>
      </c>
      <c r="C366" s="3" t="str">
        <f t="shared" si="16"/>
        <v/>
      </c>
      <c r="D366" s="3" t="str">
        <f t="shared" si="17"/>
        <v/>
      </c>
      <c r="E366" s="4" t="str">
        <f>IF(A366="","",(Summary!$C$7/12)*100)</f>
        <v/>
      </c>
      <c r="F366" s="5" t="str">
        <f>IF(A366="","",ROUND(IF(((A366-1)/12)=0,Summary!$C$3,IF(INT(((A366-1)/12))-((A366-1)/12)=0,F365+(Summary!$C$5/100)*F365,'Month Wise Calculation'!F365)),2))</f>
        <v/>
      </c>
    </row>
    <row r="367" spans="1:6" x14ac:dyDescent="0.35">
      <c r="A367" s="2" t="str">
        <f>IF(A366&lt;Summary!$C$4,A366+1,"")</f>
        <v/>
      </c>
      <c r="B367" s="3" t="str">
        <f t="shared" si="15"/>
        <v/>
      </c>
      <c r="C367" s="3" t="str">
        <f t="shared" si="16"/>
        <v/>
      </c>
      <c r="D367" s="3" t="str">
        <f t="shared" si="17"/>
        <v/>
      </c>
      <c r="E367" s="4" t="str">
        <f>IF(A367="","",(Summary!$C$7/12)*100)</f>
        <v/>
      </c>
      <c r="F367" s="5" t="str">
        <f>IF(A367="","",ROUND(IF(((A367-1)/12)=0,Summary!$C$3,IF(INT(((A367-1)/12))-((A367-1)/12)=0,F366+(Summary!$C$5/100)*F366,'Month Wise Calculation'!F366)),2))</f>
        <v/>
      </c>
    </row>
    <row r="368" spans="1:6" x14ac:dyDescent="0.35">
      <c r="A368" s="2" t="str">
        <f>IF(A367&lt;Summary!$C$4,A367+1,"")</f>
        <v/>
      </c>
      <c r="B368" s="3" t="str">
        <f t="shared" si="15"/>
        <v/>
      </c>
      <c r="C368" s="3" t="str">
        <f t="shared" si="16"/>
        <v/>
      </c>
      <c r="D368" s="3" t="str">
        <f t="shared" si="17"/>
        <v/>
      </c>
      <c r="E368" s="4" t="str">
        <f>IF(A368="","",(Summary!$C$7/12)*100)</f>
        <v/>
      </c>
      <c r="F368" s="5" t="str">
        <f>IF(A368="","",ROUND(IF(((A368-1)/12)=0,Summary!$C$3,IF(INT(((A368-1)/12))-((A368-1)/12)=0,F367+(Summary!$C$5/100)*F367,'Month Wise Calculation'!F367)),2))</f>
        <v/>
      </c>
    </row>
    <row r="369" spans="1:6" x14ac:dyDescent="0.35">
      <c r="A369" s="2" t="str">
        <f>IF(A368&lt;Summary!$C$4,A368+1,"")</f>
        <v/>
      </c>
      <c r="B369" s="3" t="str">
        <f t="shared" si="15"/>
        <v/>
      </c>
      <c r="C369" s="3" t="str">
        <f t="shared" si="16"/>
        <v/>
      </c>
      <c r="D369" s="3" t="str">
        <f t="shared" si="17"/>
        <v/>
      </c>
      <c r="E369" s="4" t="str">
        <f>IF(A369="","",(Summary!$C$7/12)*100)</f>
        <v/>
      </c>
      <c r="F369" s="5" t="str">
        <f>IF(A369="","",ROUND(IF(((A369-1)/12)=0,Summary!$C$3,IF(INT(((A369-1)/12))-((A369-1)/12)=0,F368+(Summary!$C$5/100)*F368,'Month Wise Calculation'!F368)),2))</f>
        <v/>
      </c>
    </row>
    <row r="370" spans="1:6" x14ac:dyDescent="0.35">
      <c r="A370" s="2" t="str">
        <f>IF(A369&lt;Summary!$C$4,A369+1,"")</f>
        <v/>
      </c>
      <c r="B370" s="3" t="str">
        <f t="shared" si="15"/>
        <v/>
      </c>
      <c r="C370" s="3" t="str">
        <f t="shared" si="16"/>
        <v/>
      </c>
      <c r="D370" s="3" t="str">
        <f t="shared" si="17"/>
        <v/>
      </c>
      <c r="E370" s="4" t="str">
        <f>IF(A370="","",(Summary!$C$7/12)*100)</f>
        <v/>
      </c>
      <c r="F370" s="5" t="str">
        <f>IF(A370="","",ROUND(IF(((A370-1)/12)=0,Summary!$C$3,IF(INT(((A370-1)/12))-((A370-1)/12)=0,F369+(Summary!$C$5/100)*F369,'Month Wise Calculation'!F369)),2))</f>
        <v/>
      </c>
    </row>
    <row r="371" spans="1:6" x14ac:dyDescent="0.35">
      <c r="A371" s="2" t="str">
        <f>IF(A370&lt;Summary!$C$4,A370+1,"")</f>
        <v/>
      </c>
      <c r="B371" s="3" t="str">
        <f t="shared" si="15"/>
        <v/>
      </c>
      <c r="C371" s="3" t="str">
        <f t="shared" si="16"/>
        <v/>
      </c>
      <c r="D371" s="3" t="str">
        <f t="shared" si="17"/>
        <v/>
      </c>
      <c r="E371" s="4" t="str">
        <f>IF(A371="","",(Summary!$C$7/12)*100)</f>
        <v/>
      </c>
      <c r="F371" s="5" t="str">
        <f>IF(A371="","",ROUND(IF(((A371-1)/12)=0,Summary!$C$3,IF(INT(((A371-1)/12))-((A371-1)/12)=0,F370+(Summary!$C$5/100)*F370,'Month Wise Calculation'!F370)),2))</f>
        <v/>
      </c>
    </row>
    <row r="372" spans="1:6" x14ac:dyDescent="0.35">
      <c r="A372" s="2" t="str">
        <f>IF(A371&lt;Summary!$C$4,A371+1,"")</f>
        <v/>
      </c>
      <c r="B372" s="3" t="str">
        <f t="shared" si="15"/>
        <v/>
      </c>
      <c r="C372" s="3" t="str">
        <f t="shared" si="16"/>
        <v/>
      </c>
      <c r="D372" s="3" t="str">
        <f t="shared" si="17"/>
        <v/>
      </c>
      <c r="E372" s="4" t="str">
        <f>IF(A372="","",(Summary!$C$7/12)*100)</f>
        <v/>
      </c>
      <c r="F372" s="5" t="str">
        <f>IF(A372="","",ROUND(IF(((A372-1)/12)=0,Summary!$C$3,IF(INT(((A372-1)/12))-((A372-1)/12)=0,F371+(Summary!$C$5/100)*F371,'Month Wise Calculation'!F371)),2))</f>
        <v/>
      </c>
    </row>
    <row r="373" spans="1:6" x14ac:dyDescent="0.35">
      <c r="A373" s="2" t="str">
        <f>IF(A372&lt;Summary!$C$4,A372+1,"")</f>
        <v/>
      </c>
      <c r="B373" s="3" t="str">
        <f t="shared" si="15"/>
        <v/>
      </c>
      <c r="C373" s="3" t="str">
        <f t="shared" si="16"/>
        <v/>
      </c>
      <c r="D373" s="3" t="str">
        <f t="shared" si="17"/>
        <v/>
      </c>
      <c r="E373" s="4" t="str">
        <f>IF(A373="","",(Summary!$C$7/12)*100)</f>
        <v/>
      </c>
      <c r="F373" s="5" t="str">
        <f>IF(A373="","",ROUND(IF(((A373-1)/12)=0,Summary!$C$3,IF(INT(((A373-1)/12))-((A373-1)/12)=0,F372+(Summary!$C$5/100)*F372,'Month Wise Calculation'!F372)),2))</f>
        <v/>
      </c>
    </row>
    <row r="374" spans="1:6" x14ac:dyDescent="0.35">
      <c r="A374" s="2" t="str">
        <f>IF(A373&lt;Summary!$C$4,A373+1,"")</f>
        <v/>
      </c>
      <c r="B374" s="3" t="str">
        <f t="shared" si="15"/>
        <v/>
      </c>
      <c r="C374" s="3" t="str">
        <f t="shared" si="16"/>
        <v/>
      </c>
      <c r="D374" s="3" t="str">
        <f t="shared" si="17"/>
        <v/>
      </c>
      <c r="E374" s="4" t="str">
        <f>IF(A374="","",(Summary!$C$7/12)*100)</f>
        <v/>
      </c>
      <c r="F374" s="5" t="str">
        <f>IF(A374="","",ROUND(IF(((A374-1)/12)=0,Summary!$C$3,IF(INT(((A374-1)/12))-((A374-1)/12)=0,F373+(Summary!$C$5/100)*F373,'Month Wise Calculation'!F373)),2))</f>
        <v/>
      </c>
    </row>
    <row r="375" spans="1:6" x14ac:dyDescent="0.35">
      <c r="A375" s="2" t="str">
        <f>IF(A374&lt;Summary!$C$4,A374+1,"")</f>
        <v/>
      </c>
      <c r="B375" s="3" t="str">
        <f t="shared" si="15"/>
        <v/>
      </c>
      <c r="C375" s="3" t="str">
        <f t="shared" si="16"/>
        <v/>
      </c>
      <c r="D375" s="3" t="str">
        <f t="shared" si="17"/>
        <v/>
      </c>
      <c r="E375" s="4" t="str">
        <f>IF(A375="","",(Summary!$C$7/12)*100)</f>
        <v/>
      </c>
      <c r="F375" s="5" t="str">
        <f>IF(A375="","",ROUND(IF(((A375-1)/12)=0,Summary!$C$3,IF(INT(((A375-1)/12))-((A375-1)/12)=0,F374+(Summary!$C$5/100)*F374,'Month Wise Calculation'!F374)),2))</f>
        <v/>
      </c>
    </row>
    <row r="376" spans="1:6" x14ac:dyDescent="0.35">
      <c r="A376" s="2" t="str">
        <f>IF(A375&lt;Summary!$C$4,A375+1,"")</f>
        <v/>
      </c>
      <c r="B376" s="3" t="str">
        <f t="shared" si="15"/>
        <v/>
      </c>
      <c r="C376" s="3" t="str">
        <f t="shared" si="16"/>
        <v/>
      </c>
      <c r="D376" s="3" t="str">
        <f t="shared" si="17"/>
        <v/>
      </c>
      <c r="E376" s="4" t="str">
        <f>IF(A376="","",(Summary!$C$7/12)*100)</f>
        <v/>
      </c>
      <c r="F376" s="5" t="str">
        <f>IF(A376="","",ROUND(IF(((A376-1)/12)=0,Summary!$C$3,IF(INT(((A376-1)/12))-((A376-1)/12)=0,F375+(Summary!$C$5/100)*F375,'Month Wise Calculation'!F375)),2))</f>
        <v/>
      </c>
    </row>
    <row r="377" spans="1:6" x14ac:dyDescent="0.35">
      <c r="A377" s="2" t="str">
        <f>IF(A376&lt;Summary!$C$4,A376+1,"")</f>
        <v/>
      </c>
      <c r="B377" s="3" t="str">
        <f t="shared" si="15"/>
        <v/>
      </c>
      <c r="C377" s="3" t="str">
        <f t="shared" si="16"/>
        <v/>
      </c>
      <c r="D377" s="3" t="str">
        <f t="shared" si="17"/>
        <v/>
      </c>
      <c r="E377" s="4" t="str">
        <f>IF(A377="","",(Summary!$C$7/12)*100)</f>
        <v/>
      </c>
      <c r="F377" s="5" t="str">
        <f>IF(A377="","",ROUND(IF(((A377-1)/12)=0,Summary!$C$3,IF(INT(((A377-1)/12))-((A377-1)/12)=0,F376+(Summary!$C$5/100)*F376,'Month Wise Calculation'!F376)),2))</f>
        <v/>
      </c>
    </row>
    <row r="378" spans="1:6" x14ac:dyDescent="0.35">
      <c r="A378" s="2" t="str">
        <f>IF(A377&lt;Summary!$C$4,A377+1,"")</f>
        <v/>
      </c>
      <c r="B378" s="3" t="str">
        <f t="shared" ref="B378:B441" si="18">IF(A377="","",D377+F378)</f>
        <v/>
      </c>
      <c r="C378" s="3" t="str">
        <f t="shared" ref="C378:C441" si="19">IF(A378="","",B378*E378/100)</f>
        <v/>
      </c>
      <c r="D378" s="3" t="str">
        <f t="shared" ref="D378:D441" si="20">IF(A378="","",B378+C378)</f>
        <v/>
      </c>
      <c r="E378" s="4" t="str">
        <f>IF(A378="","",(Summary!$C$7/12)*100)</f>
        <v/>
      </c>
      <c r="F378" s="5" t="str">
        <f>IF(A378="","",ROUND(IF(((A378-1)/12)=0,Summary!$C$3,IF(INT(((A378-1)/12))-((A378-1)/12)=0,F377+(Summary!$C$5/100)*F377,'Month Wise Calculation'!F377)),2))</f>
        <v/>
      </c>
    </row>
    <row r="379" spans="1:6" x14ac:dyDescent="0.35">
      <c r="A379" s="2" t="str">
        <f>IF(A378&lt;Summary!$C$4,A378+1,"")</f>
        <v/>
      </c>
      <c r="B379" s="3" t="str">
        <f t="shared" si="18"/>
        <v/>
      </c>
      <c r="C379" s="3" t="str">
        <f t="shared" si="19"/>
        <v/>
      </c>
      <c r="D379" s="3" t="str">
        <f t="shared" si="20"/>
        <v/>
      </c>
      <c r="E379" s="4" t="str">
        <f>IF(A379="","",(Summary!$C$7/12)*100)</f>
        <v/>
      </c>
      <c r="F379" s="5" t="str">
        <f>IF(A379="","",ROUND(IF(((A379-1)/12)=0,Summary!$C$3,IF(INT(((A379-1)/12))-((A379-1)/12)=0,F378+(Summary!$C$5/100)*F378,'Month Wise Calculation'!F378)),2))</f>
        <v/>
      </c>
    </row>
    <row r="380" spans="1:6" x14ac:dyDescent="0.35">
      <c r="A380" s="2" t="str">
        <f>IF(A379&lt;Summary!$C$4,A379+1,"")</f>
        <v/>
      </c>
      <c r="B380" s="3" t="str">
        <f t="shared" si="18"/>
        <v/>
      </c>
      <c r="C380" s="3" t="str">
        <f t="shared" si="19"/>
        <v/>
      </c>
      <c r="D380" s="3" t="str">
        <f t="shared" si="20"/>
        <v/>
      </c>
      <c r="E380" s="4" t="str">
        <f>IF(A380="","",(Summary!$C$7/12)*100)</f>
        <v/>
      </c>
      <c r="F380" s="5" t="str">
        <f>IF(A380="","",ROUND(IF(((A380-1)/12)=0,Summary!$C$3,IF(INT(((A380-1)/12))-((A380-1)/12)=0,F379+(Summary!$C$5/100)*F379,'Month Wise Calculation'!F379)),2))</f>
        <v/>
      </c>
    </row>
    <row r="381" spans="1:6" x14ac:dyDescent="0.35">
      <c r="A381" s="2" t="str">
        <f>IF(A380&lt;Summary!$C$4,A380+1,"")</f>
        <v/>
      </c>
      <c r="B381" s="3" t="str">
        <f t="shared" si="18"/>
        <v/>
      </c>
      <c r="C381" s="3" t="str">
        <f t="shared" si="19"/>
        <v/>
      </c>
      <c r="D381" s="3" t="str">
        <f t="shared" si="20"/>
        <v/>
      </c>
      <c r="E381" s="4" t="str">
        <f>IF(A381="","",(Summary!$C$7/12)*100)</f>
        <v/>
      </c>
      <c r="F381" s="5" t="str">
        <f>IF(A381="","",ROUND(IF(((A381-1)/12)=0,Summary!$C$3,IF(INT(((A381-1)/12))-((A381-1)/12)=0,F380+(Summary!$C$5/100)*F380,'Month Wise Calculation'!F380)),2))</f>
        <v/>
      </c>
    </row>
    <row r="382" spans="1:6" x14ac:dyDescent="0.35">
      <c r="A382" s="2" t="str">
        <f>IF(A381&lt;Summary!$C$4,A381+1,"")</f>
        <v/>
      </c>
      <c r="B382" s="3" t="str">
        <f t="shared" si="18"/>
        <v/>
      </c>
      <c r="C382" s="3" t="str">
        <f t="shared" si="19"/>
        <v/>
      </c>
      <c r="D382" s="3" t="str">
        <f t="shared" si="20"/>
        <v/>
      </c>
      <c r="E382" s="4" t="str">
        <f>IF(A382="","",(Summary!$C$7/12)*100)</f>
        <v/>
      </c>
      <c r="F382" s="5" t="str">
        <f>IF(A382="","",ROUND(IF(((A382-1)/12)=0,Summary!$C$3,IF(INT(((A382-1)/12))-((A382-1)/12)=0,F381+(Summary!$C$5/100)*F381,'Month Wise Calculation'!F381)),2))</f>
        <v/>
      </c>
    </row>
    <row r="383" spans="1:6" x14ac:dyDescent="0.35">
      <c r="A383" s="2" t="str">
        <f>IF(A382&lt;Summary!$C$4,A382+1,"")</f>
        <v/>
      </c>
      <c r="B383" s="3" t="str">
        <f t="shared" si="18"/>
        <v/>
      </c>
      <c r="C383" s="3" t="str">
        <f t="shared" si="19"/>
        <v/>
      </c>
      <c r="D383" s="3" t="str">
        <f t="shared" si="20"/>
        <v/>
      </c>
      <c r="E383" s="4" t="str">
        <f>IF(A383="","",(Summary!$C$7/12)*100)</f>
        <v/>
      </c>
      <c r="F383" s="5" t="str">
        <f>IF(A383="","",ROUND(IF(((A383-1)/12)=0,Summary!$C$3,IF(INT(((A383-1)/12))-((A383-1)/12)=0,F382+(Summary!$C$5/100)*F382,'Month Wise Calculation'!F382)),2))</f>
        <v/>
      </c>
    </row>
    <row r="384" spans="1:6" x14ac:dyDescent="0.35">
      <c r="A384" s="2" t="str">
        <f>IF(A383&lt;Summary!$C$4,A383+1,"")</f>
        <v/>
      </c>
      <c r="B384" s="3" t="str">
        <f t="shared" si="18"/>
        <v/>
      </c>
      <c r="C384" s="3" t="str">
        <f t="shared" si="19"/>
        <v/>
      </c>
      <c r="D384" s="3" t="str">
        <f t="shared" si="20"/>
        <v/>
      </c>
      <c r="E384" s="4" t="str">
        <f>IF(A384="","",(Summary!$C$7/12)*100)</f>
        <v/>
      </c>
      <c r="F384" s="5" t="str">
        <f>IF(A384="","",ROUND(IF(((A384-1)/12)=0,Summary!$C$3,IF(INT(((A384-1)/12))-((A384-1)/12)=0,F383+(Summary!$C$5/100)*F383,'Month Wise Calculation'!F383)),2))</f>
        <v/>
      </c>
    </row>
    <row r="385" spans="1:6" x14ac:dyDescent="0.35">
      <c r="A385" s="2" t="str">
        <f>IF(A384&lt;Summary!$C$4,A384+1,"")</f>
        <v/>
      </c>
      <c r="B385" s="3" t="str">
        <f t="shared" si="18"/>
        <v/>
      </c>
      <c r="C385" s="3" t="str">
        <f t="shared" si="19"/>
        <v/>
      </c>
      <c r="D385" s="3" t="str">
        <f t="shared" si="20"/>
        <v/>
      </c>
      <c r="E385" s="4" t="str">
        <f>IF(A385="","",(Summary!$C$7/12)*100)</f>
        <v/>
      </c>
      <c r="F385" s="5" t="str">
        <f>IF(A385="","",ROUND(IF(((A385-1)/12)=0,Summary!$C$3,IF(INT(((A385-1)/12))-((A385-1)/12)=0,F384+(Summary!$C$5/100)*F384,'Month Wise Calculation'!F384)),2))</f>
        <v/>
      </c>
    </row>
    <row r="386" spans="1:6" x14ac:dyDescent="0.35">
      <c r="A386" s="2" t="str">
        <f>IF(A385&lt;Summary!$C$4,A385+1,"")</f>
        <v/>
      </c>
      <c r="B386" s="3" t="str">
        <f t="shared" si="18"/>
        <v/>
      </c>
      <c r="C386" s="3" t="str">
        <f t="shared" si="19"/>
        <v/>
      </c>
      <c r="D386" s="3" t="str">
        <f t="shared" si="20"/>
        <v/>
      </c>
      <c r="E386" s="4" t="str">
        <f>IF(A386="","",(Summary!$C$7/12)*100)</f>
        <v/>
      </c>
      <c r="F386" s="5" t="str">
        <f>IF(A386="","",ROUND(IF(((A386-1)/12)=0,Summary!$C$3,IF(INT(((A386-1)/12))-((A386-1)/12)=0,F385+(Summary!$C$5/100)*F385,'Month Wise Calculation'!F385)),2))</f>
        <v/>
      </c>
    </row>
    <row r="387" spans="1:6" x14ac:dyDescent="0.35">
      <c r="A387" s="2" t="str">
        <f>IF(A386&lt;Summary!$C$4,A386+1,"")</f>
        <v/>
      </c>
      <c r="B387" s="3" t="str">
        <f t="shared" si="18"/>
        <v/>
      </c>
      <c r="C387" s="3" t="str">
        <f t="shared" si="19"/>
        <v/>
      </c>
      <c r="D387" s="3" t="str">
        <f t="shared" si="20"/>
        <v/>
      </c>
      <c r="E387" s="4" t="str">
        <f>IF(A387="","",(Summary!$C$7/12)*100)</f>
        <v/>
      </c>
      <c r="F387" s="5" t="str">
        <f>IF(A387="","",ROUND(IF(((A387-1)/12)=0,Summary!$C$3,IF(INT(((A387-1)/12))-((A387-1)/12)=0,F386+(Summary!$C$5/100)*F386,'Month Wise Calculation'!F386)),2))</f>
        <v/>
      </c>
    </row>
    <row r="388" spans="1:6" x14ac:dyDescent="0.35">
      <c r="A388" s="2" t="str">
        <f>IF(A387&lt;Summary!$C$4,A387+1,"")</f>
        <v/>
      </c>
      <c r="B388" s="3" t="str">
        <f t="shared" si="18"/>
        <v/>
      </c>
      <c r="C388" s="3" t="str">
        <f t="shared" si="19"/>
        <v/>
      </c>
      <c r="D388" s="3" t="str">
        <f t="shared" si="20"/>
        <v/>
      </c>
      <c r="E388" s="4" t="str">
        <f>IF(A388="","",(Summary!$C$7/12)*100)</f>
        <v/>
      </c>
      <c r="F388" s="5" t="str">
        <f>IF(A388="","",ROUND(IF(((A388-1)/12)=0,Summary!$C$3,IF(INT(((A388-1)/12))-((A388-1)/12)=0,F387+(Summary!$C$5/100)*F387,'Month Wise Calculation'!F387)),2))</f>
        <v/>
      </c>
    </row>
    <row r="389" spans="1:6" x14ac:dyDescent="0.35">
      <c r="A389" s="2" t="str">
        <f>IF(A388&lt;Summary!$C$4,A388+1,"")</f>
        <v/>
      </c>
      <c r="B389" s="3" t="str">
        <f t="shared" si="18"/>
        <v/>
      </c>
      <c r="C389" s="3" t="str">
        <f t="shared" si="19"/>
        <v/>
      </c>
      <c r="D389" s="3" t="str">
        <f t="shared" si="20"/>
        <v/>
      </c>
      <c r="E389" s="4" t="str">
        <f>IF(A389="","",(Summary!$C$7/12)*100)</f>
        <v/>
      </c>
      <c r="F389" s="5" t="str">
        <f>IF(A389="","",ROUND(IF(((A389-1)/12)=0,Summary!$C$3,IF(INT(((A389-1)/12))-((A389-1)/12)=0,F388+(Summary!$C$5/100)*F388,'Month Wise Calculation'!F388)),2))</f>
        <v/>
      </c>
    </row>
    <row r="390" spans="1:6" x14ac:dyDescent="0.35">
      <c r="A390" s="2" t="str">
        <f>IF(A389&lt;Summary!$C$4,A389+1,"")</f>
        <v/>
      </c>
      <c r="B390" s="3" t="str">
        <f t="shared" si="18"/>
        <v/>
      </c>
      <c r="C390" s="3" t="str">
        <f t="shared" si="19"/>
        <v/>
      </c>
      <c r="D390" s="3" t="str">
        <f t="shared" si="20"/>
        <v/>
      </c>
      <c r="E390" s="4" t="str">
        <f>IF(A390="","",(Summary!$C$7/12)*100)</f>
        <v/>
      </c>
      <c r="F390" s="5" t="str">
        <f>IF(A390="","",ROUND(IF(((A390-1)/12)=0,Summary!$C$3,IF(INT(((A390-1)/12))-((A390-1)/12)=0,F389+(Summary!$C$5/100)*F389,'Month Wise Calculation'!F389)),2))</f>
        <v/>
      </c>
    </row>
    <row r="391" spans="1:6" x14ac:dyDescent="0.35">
      <c r="A391" s="2" t="str">
        <f>IF(A390&lt;Summary!$C$4,A390+1,"")</f>
        <v/>
      </c>
      <c r="B391" s="3" t="str">
        <f t="shared" si="18"/>
        <v/>
      </c>
      <c r="C391" s="3" t="str">
        <f t="shared" si="19"/>
        <v/>
      </c>
      <c r="D391" s="3" t="str">
        <f t="shared" si="20"/>
        <v/>
      </c>
      <c r="E391" s="4" t="str">
        <f>IF(A391="","",(Summary!$C$7/12)*100)</f>
        <v/>
      </c>
      <c r="F391" s="5" t="str">
        <f>IF(A391="","",ROUND(IF(((A391-1)/12)=0,Summary!$C$3,IF(INT(((A391-1)/12))-((A391-1)/12)=0,F390+(Summary!$C$5/100)*F390,'Month Wise Calculation'!F390)),2))</f>
        <v/>
      </c>
    </row>
    <row r="392" spans="1:6" x14ac:dyDescent="0.35">
      <c r="A392" s="2" t="str">
        <f>IF(A391&lt;Summary!$C$4,A391+1,"")</f>
        <v/>
      </c>
      <c r="B392" s="3" t="str">
        <f t="shared" si="18"/>
        <v/>
      </c>
      <c r="C392" s="3" t="str">
        <f t="shared" si="19"/>
        <v/>
      </c>
      <c r="D392" s="3" t="str">
        <f t="shared" si="20"/>
        <v/>
      </c>
      <c r="E392" s="4" t="str">
        <f>IF(A392="","",(Summary!$C$7/12)*100)</f>
        <v/>
      </c>
      <c r="F392" s="5" t="str">
        <f>IF(A392="","",ROUND(IF(((A392-1)/12)=0,Summary!$C$3,IF(INT(((A392-1)/12))-((A392-1)/12)=0,F391+(Summary!$C$5/100)*F391,'Month Wise Calculation'!F391)),2))</f>
        <v/>
      </c>
    </row>
    <row r="393" spans="1:6" x14ac:dyDescent="0.35">
      <c r="A393" s="2" t="str">
        <f>IF(A392&lt;Summary!$C$4,A392+1,"")</f>
        <v/>
      </c>
      <c r="B393" s="3" t="str">
        <f t="shared" si="18"/>
        <v/>
      </c>
      <c r="C393" s="3" t="str">
        <f t="shared" si="19"/>
        <v/>
      </c>
      <c r="D393" s="3" t="str">
        <f t="shared" si="20"/>
        <v/>
      </c>
      <c r="E393" s="4" t="str">
        <f>IF(A393="","",(Summary!$C$7/12)*100)</f>
        <v/>
      </c>
      <c r="F393" s="5" t="str">
        <f>IF(A393="","",ROUND(IF(((A393-1)/12)=0,Summary!$C$3,IF(INT(((A393-1)/12))-((A393-1)/12)=0,F392+(Summary!$C$5/100)*F392,'Month Wise Calculation'!F392)),2))</f>
        <v/>
      </c>
    </row>
    <row r="394" spans="1:6" x14ac:dyDescent="0.35">
      <c r="A394" s="2" t="str">
        <f>IF(A393&lt;Summary!$C$4,A393+1,"")</f>
        <v/>
      </c>
      <c r="B394" s="3" t="str">
        <f t="shared" si="18"/>
        <v/>
      </c>
      <c r="C394" s="3" t="str">
        <f t="shared" si="19"/>
        <v/>
      </c>
      <c r="D394" s="3" t="str">
        <f t="shared" si="20"/>
        <v/>
      </c>
      <c r="E394" s="4" t="str">
        <f>IF(A394="","",(Summary!$C$7/12)*100)</f>
        <v/>
      </c>
      <c r="F394" s="5" t="str">
        <f>IF(A394="","",ROUND(IF(((A394-1)/12)=0,Summary!$C$3,IF(INT(((A394-1)/12))-((A394-1)/12)=0,F393+(Summary!$C$5/100)*F393,'Month Wise Calculation'!F393)),2))</f>
        <v/>
      </c>
    </row>
    <row r="395" spans="1:6" x14ac:dyDescent="0.35">
      <c r="A395" s="2" t="str">
        <f>IF(A394&lt;Summary!$C$4,A394+1,"")</f>
        <v/>
      </c>
      <c r="B395" s="3" t="str">
        <f t="shared" si="18"/>
        <v/>
      </c>
      <c r="C395" s="3" t="str">
        <f t="shared" si="19"/>
        <v/>
      </c>
      <c r="D395" s="3" t="str">
        <f t="shared" si="20"/>
        <v/>
      </c>
      <c r="E395" s="4" t="str">
        <f>IF(A395="","",(Summary!$C$7/12)*100)</f>
        <v/>
      </c>
      <c r="F395" s="5" t="str">
        <f>IF(A395="","",ROUND(IF(((A395-1)/12)=0,Summary!$C$3,IF(INT(((A395-1)/12))-((A395-1)/12)=0,F394+(Summary!$C$5/100)*F394,'Month Wise Calculation'!F394)),2))</f>
        <v/>
      </c>
    </row>
    <row r="396" spans="1:6" x14ac:dyDescent="0.35">
      <c r="A396" s="2" t="str">
        <f>IF(A395&lt;Summary!$C$4,A395+1,"")</f>
        <v/>
      </c>
      <c r="B396" s="3" t="str">
        <f t="shared" si="18"/>
        <v/>
      </c>
      <c r="C396" s="3" t="str">
        <f t="shared" si="19"/>
        <v/>
      </c>
      <c r="D396" s="3" t="str">
        <f t="shared" si="20"/>
        <v/>
      </c>
      <c r="E396" s="4" t="str">
        <f>IF(A396="","",(Summary!$C$7/12)*100)</f>
        <v/>
      </c>
      <c r="F396" s="5" t="str">
        <f>IF(A396="","",ROUND(IF(((A396-1)/12)=0,Summary!$C$3,IF(INT(((A396-1)/12))-((A396-1)/12)=0,F395+(Summary!$C$5/100)*F395,'Month Wise Calculation'!F395)),2))</f>
        <v/>
      </c>
    </row>
    <row r="397" spans="1:6" x14ac:dyDescent="0.35">
      <c r="A397" s="2" t="str">
        <f>IF(A396&lt;Summary!$C$4,A396+1,"")</f>
        <v/>
      </c>
      <c r="B397" s="3" t="str">
        <f t="shared" si="18"/>
        <v/>
      </c>
      <c r="C397" s="3" t="str">
        <f t="shared" si="19"/>
        <v/>
      </c>
      <c r="D397" s="3" t="str">
        <f t="shared" si="20"/>
        <v/>
      </c>
      <c r="E397" s="4" t="str">
        <f>IF(A397="","",(Summary!$C$7/12)*100)</f>
        <v/>
      </c>
      <c r="F397" s="5" t="str">
        <f>IF(A397="","",ROUND(IF(((A397-1)/12)=0,Summary!$C$3,IF(INT(((A397-1)/12))-((A397-1)/12)=0,F396+(Summary!$C$5/100)*F396,'Month Wise Calculation'!F396)),2))</f>
        <v/>
      </c>
    </row>
    <row r="398" spans="1:6" x14ac:dyDescent="0.35">
      <c r="A398" s="2" t="str">
        <f>IF(A397&lt;Summary!$C$4,A397+1,"")</f>
        <v/>
      </c>
      <c r="B398" s="3" t="str">
        <f t="shared" si="18"/>
        <v/>
      </c>
      <c r="C398" s="3" t="str">
        <f t="shared" si="19"/>
        <v/>
      </c>
      <c r="D398" s="3" t="str">
        <f t="shared" si="20"/>
        <v/>
      </c>
      <c r="E398" s="4" t="str">
        <f>IF(A398="","",(Summary!$C$7/12)*100)</f>
        <v/>
      </c>
      <c r="F398" s="5" t="str">
        <f>IF(A398="","",ROUND(IF(((A398-1)/12)=0,Summary!$C$3,IF(INT(((A398-1)/12))-((A398-1)/12)=0,F397+(Summary!$C$5/100)*F397,'Month Wise Calculation'!F397)),2))</f>
        <v/>
      </c>
    </row>
    <row r="399" spans="1:6" x14ac:dyDescent="0.35">
      <c r="A399" s="2" t="str">
        <f>IF(A398&lt;Summary!$C$4,A398+1,"")</f>
        <v/>
      </c>
      <c r="B399" s="3" t="str">
        <f t="shared" si="18"/>
        <v/>
      </c>
      <c r="C399" s="3" t="str">
        <f t="shared" si="19"/>
        <v/>
      </c>
      <c r="D399" s="3" t="str">
        <f t="shared" si="20"/>
        <v/>
      </c>
      <c r="E399" s="4" t="str">
        <f>IF(A399="","",(Summary!$C$7/12)*100)</f>
        <v/>
      </c>
      <c r="F399" s="5" t="str">
        <f>IF(A399="","",ROUND(IF(((A399-1)/12)=0,Summary!$C$3,IF(INT(((A399-1)/12))-((A399-1)/12)=0,F398+(Summary!$C$5/100)*F398,'Month Wise Calculation'!F398)),2))</f>
        <v/>
      </c>
    </row>
    <row r="400" spans="1:6" x14ac:dyDescent="0.35">
      <c r="A400" s="2" t="str">
        <f>IF(A399&lt;Summary!$C$4,A399+1,"")</f>
        <v/>
      </c>
      <c r="B400" s="3" t="str">
        <f t="shared" si="18"/>
        <v/>
      </c>
      <c r="C400" s="3" t="str">
        <f t="shared" si="19"/>
        <v/>
      </c>
      <c r="D400" s="3" t="str">
        <f t="shared" si="20"/>
        <v/>
      </c>
      <c r="E400" s="4" t="str">
        <f>IF(A400="","",(Summary!$C$7/12)*100)</f>
        <v/>
      </c>
      <c r="F400" s="5" t="str">
        <f>IF(A400="","",ROUND(IF(((A400-1)/12)=0,Summary!$C$3,IF(INT(((A400-1)/12))-((A400-1)/12)=0,F399+(Summary!$C$5/100)*F399,'Month Wise Calculation'!F399)),2))</f>
        <v/>
      </c>
    </row>
    <row r="401" spans="1:6" x14ac:dyDescent="0.35">
      <c r="A401" s="2" t="str">
        <f>IF(A400&lt;Summary!$C$4,A400+1,"")</f>
        <v/>
      </c>
      <c r="B401" s="3" t="str">
        <f t="shared" si="18"/>
        <v/>
      </c>
      <c r="C401" s="3" t="str">
        <f t="shared" si="19"/>
        <v/>
      </c>
      <c r="D401" s="3" t="str">
        <f t="shared" si="20"/>
        <v/>
      </c>
      <c r="E401" s="4" t="str">
        <f>IF(A401="","",(Summary!$C$7/12)*100)</f>
        <v/>
      </c>
      <c r="F401" s="5" t="str">
        <f>IF(A401="","",ROUND(IF(((A401-1)/12)=0,Summary!$C$3,IF(INT(((A401-1)/12))-((A401-1)/12)=0,F400+(Summary!$C$5/100)*F400,'Month Wise Calculation'!F400)),2))</f>
        <v/>
      </c>
    </row>
    <row r="402" spans="1:6" x14ac:dyDescent="0.35">
      <c r="A402" s="2" t="str">
        <f>IF(A401&lt;Summary!$C$4,A401+1,"")</f>
        <v/>
      </c>
      <c r="B402" s="3" t="str">
        <f t="shared" si="18"/>
        <v/>
      </c>
      <c r="C402" s="3" t="str">
        <f t="shared" si="19"/>
        <v/>
      </c>
      <c r="D402" s="3" t="str">
        <f t="shared" si="20"/>
        <v/>
      </c>
      <c r="E402" s="4" t="str">
        <f>IF(A402="","",(Summary!$C$7/12)*100)</f>
        <v/>
      </c>
      <c r="F402" s="5" t="str">
        <f>IF(A402="","",ROUND(IF(((A402-1)/12)=0,Summary!$C$3,IF(INT(((A402-1)/12))-((A402-1)/12)=0,F401+(Summary!$C$5/100)*F401,'Month Wise Calculation'!F401)),2))</f>
        <v/>
      </c>
    </row>
    <row r="403" spans="1:6" x14ac:dyDescent="0.35">
      <c r="A403" s="2" t="str">
        <f>IF(A402&lt;Summary!$C$4,A402+1,"")</f>
        <v/>
      </c>
      <c r="B403" s="3" t="str">
        <f t="shared" si="18"/>
        <v/>
      </c>
      <c r="C403" s="3" t="str">
        <f t="shared" si="19"/>
        <v/>
      </c>
      <c r="D403" s="3" t="str">
        <f t="shared" si="20"/>
        <v/>
      </c>
      <c r="E403" s="4" t="str">
        <f>IF(A403="","",(Summary!$C$7/12)*100)</f>
        <v/>
      </c>
      <c r="F403" s="5" t="str">
        <f>IF(A403="","",ROUND(IF(((A403-1)/12)=0,Summary!$C$3,IF(INT(((A403-1)/12))-((A403-1)/12)=0,F402+(Summary!$C$5/100)*F402,'Month Wise Calculation'!F402)),2))</f>
        <v/>
      </c>
    </row>
    <row r="404" spans="1:6" x14ac:dyDescent="0.35">
      <c r="A404" s="2" t="str">
        <f>IF(A403&lt;Summary!$C$4,A403+1,"")</f>
        <v/>
      </c>
      <c r="B404" s="3" t="str">
        <f t="shared" si="18"/>
        <v/>
      </c>
      <c r="C404" s="3" t="str">
        <f t="shared" si="19"/>
        <v/>
      </c>
      <c r="D404" s="3" t="str">
        <f t="shared" si="20"/>
        <v/>
      </c>
      <c r="E404" s="4" t="str">
        <f>IF(A404="","",(Summary!$C$7/12)*100)</f>
        <v/>
      </c>
      <c r="F404" s="5" t="str">
        <f>IF(A404="","",ROUND(IF(((A404-1)/12)=0,Summary!$C$3,IF(INT(((A404-1)/12))-((A404-1)/12)=0,F403+(Summary!$C$5/100)*F403,'Month Wise Calculation'!F403)),2))</f>
        <v/>
      </c>
    </row>
    <row r="405" spans="1:6" x14ac:dyDescent="0.35">
      <c r="A405" s="2" t="str">
        <f>IF(A404&lt;Summary!$C$4,A404+1,"")</f>
        <v/>
      </c>
      <c r="B405" s="3" t="str">
        <f t="shared" si="18"/>
        <v/>
      </c>
      <c r="C405" s="3" t="str">
        <f t="shared" si="19"/>
        <v/>
      </c>
      <c r="D405" s="3" t="str">
        <f t="shared" si="20"/>
        <v/>
      </c>
      <c r="E405" s="4" t="str">
        <f>IF(A405="","",(Summary!$C$7/12)*100)</f>
        <v/>
      </c>
      <c r="F405" s="5" t="str">
        <f>IF(A405="","",ROUND(IF(((A405-1)/12)=0,Summary!$C$3,IF(INT(((A405-1)/12))-((A405-1)/12)=0,F404+(Summary!$C$5/100)*F404,'Month Wise Calculation'!F404)),2))</f>
        <v/>
      </c>
    </row>
    <row r="406" spans="1:6" x14ac:dyDescent="0.35">
      <c r="A406" s="2" t="str">
        <f>IF(A405&lt;Summary!$C$4,A405+1,"")</f>
        <v/>
      </c>
      <c r="B406" s="3" t="str">
        <f t="shared" si="18"/>
        <v/>
      </c>
      <c r="C406" s="3" t="str">
        <f t="shared" si="19"/>
        <v/>
      </c>
      <c r="D406" s="3" t="str">
        <f t="shared" si="20"/>
        <v/>
      </c>
      <c r="E406" s="4" t="str">
        <f>IF(A406="","",(Summary!$C$7/12)*100)</f>
        <v/>
      </c>
      <c r="F406" s="5" t="str">
        <f>IF(A406="","",ROUND(IF(((A406-1)/12)=0,Summary!$C$3,IF(INT(((A406-1)/12))-((A406-1)/12)=0,F405+(Summary!$C$5/100)*F405,'Month Wise Calculation'!F405)),2))</f>
        <v/>
      </c>
    </row>
    <row r="407" spans="1:6" x14ac:dyDescent="0.35">
      <c r="A407" s="2" t="str">
        <f>IF(A406&lt;Summary!$C$4,A406+1,"")</f>
        <v/>
      </c>
      <c r="B407" s="3" t="str">
        <f t="shared" si="18"/>
        <v/>
      </c>
      <c r="C407" s="3" t="str">
        <f t="shared" si="19"/>
        <v/>
      </c>
      <c r="D407" s="3" t="str">
        <f t="shared" si="20"/>
        <v/>
      </c>
      <c r="E407" s="4" t="str">
        <f>IF(A407="","",(Summary!$C$7/12)*100)</f>
        <v/>
      </c>
      <c r="F407" s="5" t="str">
        <f>IF(A407="","",ROUND(IF(((A407-1)/12)=0,Summary!$C$3,IF(INT(((A407-1)/12))-((A407-1)/12)=0,F406+(Summary!$C$5/100)*F406,'Month Wise Calculation'!F406)),2))</f>
        <v/>
      </c>
    </row>
    <row r="408" spans="1:6" x14ac:dyDescent="0.35">
      <c r="A408" s="2" t="str">
        <f>IF(A407&lt;Summary!$C$4,A407+1,"")</f>
        <v/>
      </c>
      <c r="B408" s="3" t="str">
        <f t="shared" si="18"/>
        <v/>
      </c>
      <c r="C408" s="3" t="str">
        <f t="shared" si="19"/>
        <v/>
      </c>
      <c r="D408" s="3" t="str">
        <f t="shared" si="20"/>
        <v/>
      </c>
      <c r="E408" s="4" t="str">
        <f>IF(A408="","",(Summary!$C$7/12)*100)</f>
        <v/>
      </c>
      <c r="F408" s="5" t="str">
        <f>IF(A408="","",ROUND(IF(((A408-1)/12)=0,Summary!$C$3,IF(INT(((A408-1)/12))-((A408-1)/12)=0,F407+(Summary!$C$5/100)*F407,'Month Wise Calculation'!F407)),2))</f>
        <v/>
      </c>
    </row>
    <row r="409" spans="1:6" x14ac:dyDescent="0.35">
      <c r="A409" s="2" t="str">
        <f>IF(A408&lt;Summary!$C$4,A408+1,"")</f>
        <v/>
      </c>
      <c r="B409" s="3" t="str">
        <f t="shared" si="18"/>
        <v/>
      </c>
      <c r="C409" s="3" t="str">
        <f t="shared" si="19"/>
        <v/>
      </c>
      <c r="D409" s="3" t="str">
        <f t="shared" si="20"/>
        <v/>
      </c>
      <c r="E409" s="4" t="str">
        <f>IF(A409="","",(Summary!$C$7/12)*100)</f>
        <v/>
      </c>
      <c r="F409" s="5" t="str">
        <f>IF(A409="","",ROUND(IF(((A409-1)/12)=0,Summary!$C$3,IF(INT(((A409-1)/12))-((A409-1)/12)=0,F408+(Summary!$C$5/100)*F408,'Month Wise Calculation'!F408)),2))</f>
        <v/>
      </c>
    </row>
    <row r="410" spans="1:6" x14ac:dyDescent="0.35">
      <c r="A410" s="2" t="str">
        <f>IF(A409&lt;Summary!$C$4,A409+1,"")</f>
        <v/>
      </c>
      <c r="B410" s="3" t="str">
        <f t="shared" si="18"/>
        <v/>
      </c>
      <c r="C410" s="3" t="str">
        <f t="shared" si="19"/>
        <v/>
      </c>
      <c r="D410" s="3" t="str">
        <f t="shared" si="20"/>
        <v/>
      </c>
      <c r="E410" s="4" t="str">
        <f>IF(A410="","",(Summary!$C$7/12)*100)</f>
        <v/>
      </c>
      <c r="F410" s="5" t="str">
        <f>IF(A410="","",ROUND(IF(((A410-1)/12)=0,Summary!$C$3,IF(INT(((A410-1)/12))-((A410-1)/12)=0,F409+(Summary!$C$5/100)*F409,'Month Wise Calculation'!F409)),2))</f>
        <v/>
      </c>
    </row>
    <row r="411" spans="1:6" x14ac:dyDescent="0.35">
      <c r="A411" s="2" t="str">
        <f>IF(A410&lt;Summary!$C$4,A410+1,"")</f>
        <v/>
      </c>
      <c r="B411" s="3" t="str">
        <f t="shared" si="18"/>
        <v/>
      </c>
      <c r="C411" s="3" t="str">
        <f t="shared" si="19"/>
        <v/>
      </c>
      <c r="D411" s="3" t="str">
        <f t="shared" si="20"/>
        <v/>
      </c>
      <c r="E411" s="4" t="str">
        <f>IF(A411="","",(Summary!$C$7/12)*100)</f>
        <v/>
      </c>
      <c r="F411" s="5" t="str">
        <f>IF(A411="","",ROUND(IF(((A411-1)/12)=0,Summary!$C$3,IF(INT(((A411-1)/12))-((A411-1)/12)=0,F410+(Summary!$C$5/100)*F410,'Month Wise Calculation'!F410)),2))</f>
        <v/>
      </c>
    </row>
    <row r="412" spans="1:6" x14ac:dyDescent="0.35">
      <c r="A412" s="2" t="str">
        <f>IF(A411&lt;Summary!$C$4,A411+1,"")</f>
        <v/>
      </c>
      <c r="B412" s="3" t="str">
        <f t="shared" si="18"/>
        <v/>
      </c>
      <c r="C412" s="3" t="str">
        <f t="shared" si="19"/>
        <v/>
      </c>
      <c r="D412" s="3" t="str">
        <f t="shared" si="20"/>
        <v/>
      </c>
      <c r="E412" s="4" t="str">
        <f>IF(A412="","",(Summary!$C$7/12)*100)</f>
        <v/>
      </c>
      <c r="F412" s="5" t="str">
        <f>IF(A412="","",ROUND(IF(((A412-1)/12)=0,Summary!$C$3,IF(INT(((A412-1)/12))-((A412-1)/12)=0,F411+(Summary!$C$5/100)*F411,'Month Wise Calculation'!F411)),2))</f>
        <v/>
      </c>
    </row>
    <row r="413" spans="1:6" x14ac:dyDescent="0.35">
      <c r="A413" s="2" t="str">
        <f>IF(A412&lt;Summary!$C$4,A412+1,"")</f>
        <v/>
      </c>
      <c r="B413" s="3" t="str">
        <f t="shared" si="18"/>
        <v/>
      </c>
      <c r="C413" s="3" t="str">
        <f t="shared" si="19"/>
        <v/>
      </c>
      <c r="D413" s="3" t="str">
        <f t="shared" si="20"/>
        <v/>
      </c>
      <c r="E413" s="4" t="str">
        <f>IF(A413="","",(Summary!$C$7/12)*100)</f>
        <v/>
      </c>
      <c r="F413" s="5" t="str">
        <f>IF(A413="","",ROUND(IF(((A413-1)/12)=0,Summary!$C$3,IF(INT(((A413-1)/12))-((A413-1)/12)=0,F412+(Summary!$C$5/100)*F412,'Month Wise Calculation'!F412)),2))</f>
        <v/>
      </c>
    </row>
    <row r="414" spans="1:6" x14ac:dyDescent="0.35">
      <c r="A414" s="2" t="str">
        <f>IF(A413&lt;Summary!$C$4,A413+1,"")</f>
        <v/>
      </c>
      <c r="B414" s="3" t="str">
        <f t="shared" si="18"/>
        <v/>
      </c>
      <c r="C414" s="3" t="str">
        <f t="shared" si="19"/>
        <v/>
      </c>
      <c r="D414" s="3" t="str">
        <f t="shared" si="20"/>
        <v/>
      </c>
      <c r="E414" s="4" t="str">
        <f>IF(A414="","",(Summary!$C$7/12)*100)</f>
        <v/>
      </c>
      <c r="F414" s="5" t="str">
        <f>IF(A414="","",ROUND(IF(((A414-1)/12)=0,Summary!$C$3,IF(INT(((A414-1)/12))-((A414-1)/12)=0,F413+(Summary!$C$5/100)*F413,'Month Wise Calculation'!F413)),2))</f>
        <v/>
      </c>
    </row>
    <row r="415" spans="1:6" x14ac:dyDescent="0.35">
      <c r="A415" s="2" t="str">
        <f>IF(A414&lt;Summary!$C$4,A414+1,"")</f>
        <v/>
      </c>
      <c r="B415" s="3" t="str">
        <f t="shared" si="18"/>
        <v/>
      </c>
      <c r="C415" s="3" t="str">
        <f t="shared" si="19"/>
        <v/>
      </c>
      <c r="D415" s="3" t="str">
        <f t="shared" si="20"/>
        <v/>
      </c>
      <c r="E415" s="4" t="str">
        <f>IF(A415="","",(Summary!$C$7/12)*100)</f>
        <v/>
      </c>
      <c r="F415" s="5" t="str">
        <f>IF(A415="","",ROUND(IF(((A415-1)/12)=0,Summary!$C$3,IF(INT(((A415-1)/12))-((A415-1)/12)=0,F414+(Summary!$C$5/100)*F414,'Month Wise Calculation'!F414)),2))</f>
        <v/>
      </c>
    </row>
    <row r="416" spans="1:6" x14ac:dyDescent="0.35">
      <c r="A416" s="2" t="str">
        <f>IF(A415&lt;Summary!$C$4,A415+1,"")</f>
        <v/>
      </c>
      <c r="B416" s="3" t="str">
        <f t="shared" si="18"/>
        <v/>
      </c>
      <c r="C416" s="3" t="str">
        <f t="shared" si="19"/>
        <v/>
      </c>
      <c r="D416" s="3" t="str">
        <f t="shared" si="20"/>
        <v/>
      </c>
      <c r="E416" s="4" t="str">
        <f>IF(A416="","",(Summary!$C$7/12)*100)</f>
        <v/>
      </c>
      <c r="F416" s="5" t="str">
        <f>IF(A416="","",ROUND(IF(((A416-1)/12)=0,Summary!$C$3,IF(INT(((A416-1)/12))-((A416-1)/12)=0,F415+(Summary!$C$5/100)*F415,'Month Wise Calculation'!F415)),2))</f>
        <v/>
      </c>
    </row>
    <row r="417" spans="1:6" x14ac:dyDescent="0.35">
      <c r="A417" s="2" t="str">
        <f>IF(A416&lt;Summary!$C$4,A416+1,"")</f>
        <v/>
      </c>
      <c r="B417" s="3" t="str">
        <f t="shared" si="18"/>
        <v/>
      </c>
      <c r="C417" s="3" t="str">
        <f t="shared" si="19"/>
        <v/>
      </c>
      <c r="D417" s="3" t="str">
        <f t="shared" si="20"/>
        <v/>
      </c>
      <c r="E417" s="4" t="str">
        <f>IF(A417="","",(Summary!$C$7/12)*100)</f>
        <v/>
      </c>
      <c r="F417" s="5" t="str">
        <f>IF(A417="","",ROUND(IF(((A417-1)/12)=0,Summary!$C$3,IF(INT(((A417-1)/12))-((A417-1)/12)=0,F416+(Summary!$C$5/100)*F416,'Month Wise Calculation'!F416)),2))</f>
        <v/>
      </c>
    </row>
    <row r="418" spans="1:6" x14ac:dyDescent="0.35">
      <c r="A418" s="2" t="str">
        <f>IF(A417&lt;Summary!$C$4,A417+1,"")</f>
        <v/>
      </c>
      <c r="B418" s="3" t="str">
        <f t="shared" si="18"/>
        <v/>
      </c>
      <c r="C418" s="3" t="str">
        <f t="shared" si="19"/>
        <v/>
      </c>
      <c r="D418" s="3" t="str">
        <f t="shared" si="20"/>
        <v/>
      </c>
      <c r="E418" s="4" t="str">
        <f>IF(A418="","",(Summary!$C$7/12)*100)</f>
        <v/>
      </c>
      <c r="F418" s="5" t="str">
        <f>IF(A418="","",ROUND(IF(((A418-1)/12)=0,Summary!$C$3,IF(INT(((A418-1)/12))-((A418-1)/12)=0,F417+(Summary!$C$5/100)*F417,'Month Wise Calculation'!F417)),2))</f>
        <v/>
      </c>
    </row>
    <row r="419" spans="1:6" x14ac:dyDescent="0.35">
      <c r="A419" s="2" t="str">
        <f>IF(A418&lt;Summary!$C$4,A418+1,"")</f>
        <v/>
      </c>
      <c r="B419" s="3" t="str">
        <f t="shared" si="18"/>
        <v/>
      </c>
      <c r="C419" s="3" t="str">
        <f t="shared" si="19"/>
        <v/>
      </c>
      <c r="D419" s="3" t="str">
        <f t="shared" si="20"/>
        <v/>
      </c>
      <c r="E419" s="4" t="str">
        <f>IF(A419="","",(Summary!$C$7/12)*100)</f>
        <v/>
      </c>
      <c r="F419" s="5" t="str">
        <f>IF(A419="","",ROUND(IF(((A419-1)/12)=0,Summary!$C$3,IF(INT(((A419-1)/12))-((A419-1)/12)=0,F418+(Summary!$C$5/100)*F418,'Month Wise Calculation'!F418)),2))</f>
        <v/>
      </c>
    </row>
    <row r="420" spans="1:6" x14ac:dyDescent="0.35">
      <c r="A420" s="2" t="str">
        <f>IF(A419&lt;Summary!$C$4,A419+1,"")</f>
        <v/>
      </c>
      <c r="B420" s="3" t="str">
        <f t="shared" si="18"/>
        <v/>
      </c>
      <c r="C420" s="3" t="str">
        <f t="shared" si="19"/>
        <v/>
      </c>
      <c r="D420" s="3" t="str">
        <f t="shared" si="20"/>
        <v/>
      </c>
      <c r="E420" s="4" t="str">
        <f>IF(A420="","",(Summary!$C$7/12)*100)</f>
        <v/>
      </c>
      <c r="F420" s="5" t="str">
        <f>IF(A420="","",ROUND(IF(((A420-1)/12)=0,Summary!$C$3,IF(INT(((A420-1)/12))-((A420-1)/12)=0,F419+(Summary!$C$5/100)*F419,'Month Wise Calculation'!F419)),2))</f>
        <v/>
      </c>
    </row>
    <row r="421" spans="1:6" x14ac:dyDescent="0.35">
      <c r="A421" s="2" t="str">
        <f>IF(A420&lt;Summary!$C$4,A420+1,"")</f>
        <v/>
      </c>
      <c r="B421" s="3" t="str">
        <f t="shared" si="18"/>
        <v/>
      </c>
      <c r="C421" s="3" t="str">
        <f t="shared" si="19"/>
        <v/>
      </c>
      <c r="D421" s="3" t="str">
        <f t="shared" si="20"/>
        <v/>
      </c>
      <c r="E421" s="4" t="str">
        <f>IF(A421="","",(Summary!$C$7/12)*100)</f>
        <v/>
      </c>
      <c r="F421" s="5" t="str">
        <f>IF(A421="","",ROUND(IF(((A421-1)/12)=0,Summary!$C$3,IF(INT(((A421-1)/12))-((A421-1)/12)=0,F420+(Summary!$C$5/100)*F420,'Month Wise Calculation'!F420)),2))</f>
        <v/>
      </c>
    </row>
    <row r="422" spans="1:6" x14ac:dyDescent="0.35">
      <c r="A422" s="2" t="str">
        <f>IF(A421&lt;Summary!$C$4,A421+1,"")</f>
        <v/>
      </c>
      <c r="B422" s="3" t="str">
        <f t="shared" si="18"/>
        <v/>
      </c>
      <c r="C422" s="3" t="str">
        <f t="shared" si="19"/>
        <v/>
      </c>
      <c r="D422" s="3" t="str">
        <f t="shared" si="20"/>
        <v/>
      </c>
      <c r="E422" s="4" t="str">
        <f>IF(A422="","",(Summary!$C$7/12)*100)</f>
        <v/>
      </c>
      <c r="F422" s="5" t="str">
        <f>IF(A422="","",ROUND(IF(((A422-1)/12)=0,Summary!$C$3,IF(INT(((A422-1)/12))-((A422-1)/12)=0,F421+(Summary!$C$5/100)*F421,'Month Wise Calculation'!F421)),2))</f>
        <v/>
      </c>
    </row>
    <row r="423" spans="1:6" x14ac:dyDescent="0.35">
      <c r="A423" s="2" t="str">
        <f>IF(A422&lt;Summary!$C$4,A422+1,"")</f>
        <v/>
      </c>
      <c r="B423" s="3" t="str">
        <f t="shared" si="18"/>
        <v/>
      </c>
      <c r="C423" s="3" t="str">
        <f t="shared" si="19"/>
        <v/>
      </c>
      <c r="D423" s="3" t="str">
        <f t="shared" si="20"/>
        <v/>
      </c>
      <c r="E423" s="4" t="str">
        <f>IF(A423="","",(Summary!$C$7/12)*100)</f>
        <v/>
      </c>
      <c r="F423" s="5" t="str">
        <f>IF(A423="","",ROUND(IF(((A423-1)/12)=0,Summary!$C$3,IF(INT(((A423-1)/12))-((A423-1)/12)=0,F422+(Summary!$C$5/100)*F422,'Month Wise Calculation'!F422)),2))</f>
        <v/>
      </c>
    </row>
    <row r="424" spans="1:6" x14ac:dyDescent="0.35">
      <c r="A424" s="2" t="str">
        <f>IF(A423&lt;Summary!$C$4,A423+1,"")</f>
        <v/>
      </c>
      <c r="B424" s="3" t="str">
        <f t="shared" si="18"/>
        <v/>
      </c>
      <c r="C424" s="3" t="str">
        <f t="shared" si="19"/>
        <v/>
      </c>
      <c r="D424" s="3" t="str">
        <f t="shared" si="20"/>
        <v/>
      </c>
      <c r="E424" s="4" t="str">
        <f>IF(A424="","",(Summary!$C$7/12)*100)</f>
        <v/>
      </c>
      <c r="F424" s="5" t="str">
        <f>IF(A424="","",ROUND(IF(((A424-1)/12)=0,Summary!$C$3,IF(INT(((A424-1)/12))-((A424-1)/12)=0,F423+(Summary!$C$5/100)*F423,'Month Wise Calculation'!F423)),2))</f>
        <v/>
      </c>
    </row>
    <row r="425" spans="1:6" x14ac:dyDescent="0.35">
      <c r="A425" s="2" t="str">
        <f>IF(A424&lt;Summary!$C$4,A424+1,"")</f>
        <v/>
      </c>
      <c r="B425" s="3" t="str">
        <f t="shared" si="18"/>
        <v/>
      </c>
      <c r="C425" s="3" t="str">
        <f t="shared" si="19"/>
        <v/>
      </c>
      <c r="D425" s="3" t="str">
        <f t="shared" si="20"/>
        <v/>
      </c>
      <c r="E425" s="4" t="str">
        <f>IF(A425="","",(Summary!$C$7/12)*100)</f>
        <v/>
      </c>
      <c r="F425" s="5" t="str">
        <f>IF(A425="","",ROUND(IF(((A425-1)/12)=0,Summary!$C$3,IF(INT(((A425-1)/12))-((A425-1)/12)=0,F424+(Summary!$C$5/100)*F424,'Month Wise Calculation'!F424)),2))</f>
        <v/>
      </c>
    </row>
    <row r="426" spans="1:6" x14ac:dyDescent="0.35">
      <c r="A426" s="2" t="str">
        <f>IF(A425&lt;Summary!$C$4,A425+1,"")</f>
        <v/>
      </c>
      <c r="B426" s="3" t="str">
        <f t="shared" si="18"/>
        <v/>
      </c>
      <c r="C426" s="3" t="str">
        <f t="shared" si="19"/>
        <v/>
      </c>
      <c r="D426" s="3" t="str">
        <f t="shared" si="20"/>
        <v/>
      </c>
      <c r="E426" s="4" t="str">
        <f>IF(A426="","",(Summary!$C$7/12)*100)</f>
        <v/>
      </c>
      <c r="F426" s="5" t="str">
        <f>IF(A426="","",ROUND(IF(((A426-1)/12)=0,Summary!$C$3,IF(INT(((A426-1)/12))-((A426-1)/12)=0,F425+(Summary!$C$5/100)*F425,'Month Wise Calculation'!F425)),2))</f>
        <v/>
      </c>
    </row>
    <row r="427" spans="1:6" x14ac:dyDescent="0.35">
      <c r="A427" s="2" t="str">
        <f>IF(A426&lt;Summary!$C$4,A426+1,"")</f>
        <v/>
      </c>
      <c r="B427" s="3" t="str">
        <f t="shared" si="18"/>
        <v/>
      </c>
      <c r="C427" s="3" t="str">
        <f t="shared" si="19"/>
        <v/>
      </c>
      <c r="D427" s="3" t="str">
        <f t="shared" si="20"/>
        <v/>
      </c>
      <c r="E427" s="4" t="str">
        <f>IF(A427="","",(Summary!$C$7/12)*100)</f>
        <v/>
      </c>
      <c r="F427" s="5" t="str">
        <f>IF(A427="","",ROUND(IF(((A427-1)/12)=0,Summary!$C$3,IF(INT(((A427-1)/12))-((A427-1)/12)=0,F426+(Summary!$C$5/100)*F426,'Month Wise Calculation'!F426)),2))</f>
        <v/>
      </c>
    </row>
    <row r="428" spans="1:6" x14ac:dyDescent="0.35">
      <c r="A428" s="2" t="str">
        <f>IF(A427&lt;Summary!$C$4,A427+1,"")</f>
        <v/>
      </c>
      <c r="B428" s="3" t="str">
        <f t="shared" si="18"/>
        <v/>
      </c>
      <c r="C428" s="3" t="str">
        <f t="shared" si="19"/>
        <v/>
      </c>
      <c r="D428" s="3" t="str">
        <f t="shared" si="20"/>
        <v/>
      </c>
      <c r="E428" s="4" t="str">
        <f>IF(A428="","",(Summary!$C$7/12)*100)</f>
        <v/>
      </c>
      <c r="F428" s="5" t="str">
        <f>IF(A428="","",ROUND(IF(((A428-1)/12)=0,Summary!$C$3,IF(INT(((A428-1)/12))-((A428-1)/12)=0,F427+(Summary!$C$5/100)*F427,'Month Wise Calculation'!F427)),2))</f>
        <v/>
      </c>
    </row>
    <row r="429" spans="1:6" x14ac:dyDescent="0.35">
      <c r="A429" s="2" t="str">
        <f>IF(A428&lt;Summary!$C$4,A428+1,"")</f>
        <v/>
      </c>
      <c r="B429" s="3" t="str">
        <f t="shared" si="18"/>
        <v/>
      </c>
      <c r="C429" s="3" t="str">
        <f t="shared" si="19"/>
        <v/>
      </c>
      <c r="D429" s="3" t="str">
        <f t="shared" si="20"/>
        <v/>
      </c>
      <c r="E429" s="4" t="str">
        <f>IF(A429="","",(Summary!$C$7/12)*100)</f>
        <v/>
      </c>
      <c r="F429" s="5" t="str">
        <f>IF(A429="","",ROUND(IF(((A429-1)/12)=0,Summary!$C$3,IF(INT(((A429-1)/12))-((A429-1)/12)=0,F428+(Summary!$C$5/100)*F428,'Month Wise Calculation'!F428)),2))</f>
        <v/>
      </c>
    </row>
    <row r="430" spans="1:6" x14ac:dyDescent="0.35">
      <c r="A430" s="2" t="str">
        <f>IF(A429&lt;Summary!$C$4,A429+1,"")</f>
        <v/>
      </c>
      <c r="B430" s="3" t="str">
        <f t="shared" si="18"/>
        <v/>
      </c>
      <c r="C430" s="3" t="str">
        <f t="shared" si="19"/>
        <v/>
      </c>
      <c r="D430" s="3" t="str">
        <f t="shared" si="20"/>
        <v/>
      </c>
      <c r="E430" s="4" t="str">
        <f>IF(A430="","",(Summary!$C$7/12)*100)</f>
        <v/>
      </c>
      <c r="F430" s="5" t="str">
        <f>IF(A430="","",ROUND(IF(((A430-1)/12)=0,Summary!$C$3,IF(INT(((A430-1)/12))-((A430-1)/12)=0,F429+(Summary!$C$5/100)*F429,'Month Wise Calculation'!F429)),2))</f>
        <v/>
      </c>
    </row>
    <row r="431" spans="1:6" x14ac:dyDescent="0.35">
      <c r="A431" s="2" t="str">
        <f>IF(A430&lt;Summary!$C$4,A430+1,"")</f>
        <v/>
      </c>
      <c r="B431" s="3" t="str">
        <f t="shared" si="18"/>
        <v/>
      </c>
      <c r="C431" s="3" t="str">
        <f t="shared" si="19"/>
        <v/>
      </c>
      <c r="D431" s="3" t="str">
        <f t="shared" si="20"/>
        <v/>
      </c>
      <c r="E431" s="4" t="str">
        <f>IF(A431="","",(Summary!$C$7/12)*100)</f>
        <v/>
      </c>
      <c r="F431" s="5" t="str">
        <f>IF(A431="","",ROUND(IF(((A431-1)/12)=0,Summary!$C$3,IF(INT(((A431-1)/12))-((A431-1)/12)=0,F430+(Summary!$C$5/100)*F430,'Month Wise Calculation'!F430)),2))</f>
        <v/>
      </c>
    </row>
    <row r="432" spans="1:6" x14ac:dyDescent="0.35">
      <c r="A432" s="2" t="str">
        <f>IF(A431&lt;Summary!$C$4,A431+1,"")</f>
        <v/>
      </c>
      <c r="B432" s="3" t="str">
        <f t="shared" si="18"/>
        <v/>
      </c>
      <c r="C432" s="3" t="str">
        <f t="shared" si="19"/>
        <v/>
      </c>
      <c r="D432" s="3" t="str">
        <f t="shared" si="20"/>
        <v/>
      </c>
      <c r="E432" s="4" t="str">
        <f>IF(A432="","",(Summary!$C$7/12)*100)</f>
        <v/>
      </c>
      <c r="F432" s="5" t="str">
        <f>IF(A432="","",ROUND(IF(((A432-1)/12)=0,Summary!$C$3,IF(INT(((A432-1)/12))-((A432-1)/12)=0,F431+(Summary!$C$5/100)*F431,'Month Wise Calculation'!F431)),2))</f>
        <v/>
      </c>
    </row>
    <row r="433" spans="1:6" x14ac:dyDescent="0.35">
      <c r="A433" s="2" t="str">
        <f>IF(A432&lt;Summary!$C$4,A432+1,"")</f>
        <v/>
      </c>
      <c r="B433" s="3" t="str">
        <f t="shared" si="18"/>
        <v/>
      </c>
      <c r="C433" s="3" t="str">
        <f t="shared" si="19"/>
        <v/>
      </c>
      <c r="D433" s="3" t="str">
        <f t="shared" si="20"/>
        <v/>
      </c>
      <c r="E433" s="4" t="str">
        <f>IF(A433="","",(Summary!$C$7/12)*100)</f>
        <v/>
      </c>
      <c r="F433" s="5" t="str">
        <f>IF(A433="","",ROUND(IF(((A433-1)/12)=0,Summary!$C$3,IF(INT(((A433-1)/12))-((A433-1)/12)=0,F432+(Summary!$C$5/100)*F432,'Month Wise Calculation'!F432)),2))</f>
        <v/>
      </c>
    </row>
    <row r="434" spans="1:6" x14ac:dyDescent="0.35">
      <c r="A434" s="2" t="str">
        <f>IF(A433&lt;Summary!$C$4,A433+1,"")</f>
        <v/>
      </c>
      <c r="B434" s="3" t="str">
        <f t="shared" si="18"/>
        <v/>
      </c>
      <c r="C434" s="3" t="str">
        <f t="shared" si="19"/>
        <v/>
      </c>
      <c r="D434" s="3" t="str">
        <f t="shared" si="20"/>
        <v/>
      </c>
      <c r="E434" s="4" t="str">
        <f>IF(A434="","",(Summary!$C$7/12)*100)</f>
        <v/>
      </c>
      <c r="F434" s="5" t="str">
        <f>IF(A434="","",ROUND(IF(((A434-1)/12)=0,Summary!$C$3,IF(INT(((A434-1)/12))-((A434-1)/12)=0,F433+(Summary!$C$5/100)*F433,'Month Wise Calculation'!F433)),2))</f>
        <v/>
      </c>
    </row>
    <row r="435" spans="1:6" x14ac:dyDescent="0.35">
      <c r="A435" s="2" t="str">
        <f>IF(A434&lt;Summary!$C$4,A434+1,"")</f>
        <v/>
      </c>
      <c r="B435" s="3" t="str">
        <f t="shared" si="18"/>
        <v/>
      </c>
      <c r="C435" s="3" t="str">
        <f t="shared" si="19"/>
        <v/>
      </c>
      <c r="D435" s="3" t="str">
        <f t="shared" si="20"/>
        <v/>
      </c>
      <c r="E435" s="4" t="str">
        <f>IF(A435="","",(Summary!$C$7/12)*100)</f>
        <v/>
      </c>
      <c r="F435" s="5" t="str">
        <f>IF(A435="","",ROUND(IF(((A435-1)/12)=0,Summary!$C$3,IF(INT(((A435-1)/12))-((A435-1)/12)=0,F434+(Summary!$C$5/100)*F434,'Month Wise Calculation'!F434)),2))</f>
        <v/>
      </c>
    </row>
    <row r="436" spans="1:6" x14ac:dyDescent="0.35">
      <c r="A436" s="2" t="str">
        <f>IF(A435&lt;Summary!$C$4,A435+1,"")</f>
        <v/>
      </c>
      <c r="B436" s="3" t="str">
        <f t="shared" si="18"/>
        <v/>
      </c>
      <c r="C436" s="3" t="str">
        <f t="shared" si="19"/>
        <v/>
      </c>
      <c r="D436" s="3" t="str">
        <f t="shared" si="20"/>
        <v/>
      </c>
      <c r="E436" s="4" t="str">
        <f>IF(A436="","",(Summary!$C$7/12)*100)</f>
        <v/>
      </c>
      <c r="F436" s="5" t="str">
        <f>IF(A436="","",ROUND(IF(((A436-1)/12)=0,Summary!$C$3,IF(INT(((A436-1)/12))-((A436-1)/12)=0,F435+(Summary!$C$5/100)*F435,'Month Wise Calculation'!F435)),2))</f>
        <v/>
      </c>
    </row>
    <row r="437" spans="1:6" x14ac:dyDescent="0.35">
      <c r="A437" s="2" t="str">
        <f>IF(A436&lt;Summary!$C$4,A436+1,"")</f>
        <v/>
      </c>
      <c r="B437" s="3" t="str">
        <f t="shared" si="18"/>
        <v/>
      </c>
      <c r="C437" s="3" t="str">
        <f t="shared" si="19"/>
        <v/>
      </c>
      <c r="D437" s="3" t="str">
        <f t="shared" si="20"/>
        <v/>
      </c>
      <c r="E437" s="4" t="str">
        <f>IF(A437="","",(Summary!$C$7/12)*100)</f>
        <v/>
      </c>
      <c r="F437" s="5" t="str">
        <f>IF(A437="","",ROUND(IF(((A437-1)/12)=0,Summary!$C$3,IF(INT(((A437-1)/12))-((A437-1)/12)=0,F436+(Summary!$C$5/100)*F436,'Month Wise Calculation'!F436)),2))</f>
        <v/>
      </c>
    </row>
    <row r="438" spans="1:6" x14ac:dyDescent="0.35">
      <c r="A438" s="2" t="str">
        <f>IF(A437&lt;Summary!$C$4,A437+1,"")</f>
        <v/>
      </c>
      <c r="B438" s="3" t="str">
        <f t="shared" si="18"/>
        <v/>
      </c>
      <c r="C438" s="3" t="str">
        <f t="shared" si="19"/>
        <v/>
      </c>
      <c r="D438" s="3" t="str">
        <f t="shared" si="20"/>
        <v/>
      </c>
      <c r="E438" s="4" t="str">
        <f>IF(A438="","",(Summary!$C$7/12)*100)</f>
        <v/>
      </c>
      <c r="F438" s="5" t="str">
        <f>IF(A438="","",ROUND(IF(((A438-1)/12)=0,Summary!$C$3,IF(INT(((A438-1)/12))-((A438-1)/12)=0,F437+(Summary!$C$5/100)*F437,'Month Wise Calculation'!F437)),2))</f>
        <v/>
      </c>
    </row>
    <row r="439" spans="1:6" x14ac:dyDescent="0.35">
      <c r="A439" s="2" t="str">
        <f>IF(A438&lt;Summary!$C$4,A438+1,"")</f>
        <v/>
      </c>
      <c r="B439" s="3" t="str">
        <f t="shared" si="18"/>
        <v/>
      </c>
      <c r="C439" s="3" t="str">
        <f t="shared" si="19"/>
        <v/>
      </c>
      <c r="D439" s="3" t="str">
        <f t="shared" si="20"/>
        <v/>
      </c>
      <c r="E439" s="4" t="str">
        <f>IF(A439="","",(Summary!$C$7/12)*100)</f>
        <v/>
      </c>
      <c r="F439" s="5" t="str">
        <f>IF(A439="","",ROUND(IF(((A439-1)/12)=0,Summary!$C$3,IF(INT(((A439-1)/12))-((A439-1)/12)=0,F438+(Summary!$C$5/100)*F438,'Month Wise Calculation'!F438)),2))</f>
        <v/>
      </c>
    </row>
    <row r="440" spans="1:6" x14ac:dyDescent="0.35">
      <c r="A440" s="2" t="str">
        <f>IF(A439&lt;Summary!$C$4,A439+1,"")</f>
        <v/>
      </c>
      <c r="B440" s="3" t="str">
        <f t="shared" si="18"/>
        <v/>
      </c>
      <c r="C440" s="3" t="str">
        <f t="shared" si="19"/>
        <v/>
      </c>
      <c r="D440" s="3" t="str">
        <f t="shared" si="20"/>
        <v/>
      </c>
      <c r="E440" s="4" t="str">
        <f>IF(A440="","",(Summary!$C$7/12)*100)</f>
        <v/>
      </c>
      <c r="F440" s="5" t="str">
        <f>IF(A440="","",ROUND(IF(((A440-1)/12)=0,Summary!$C$3,IF(INT(((A440-1)/12))-((A440-1)/12)=0,F439+(Summary!$C$5/100)*F439,'Month Wise Calculation'!F439)),2))</f>
        <v/>
      </c>
    </row>
    <row r="441" spans="1:6" x14ac:dyDescent="0.35">
      <c r="A441" s="2" t="str">
        <f>IF(A440&lt;Summary!$C$4,A440+1,"")</f>
        <v/>
      </c>
      <c r="B441" s="3" t="str">
        <f t="shared" si="18"/>
        <v/>
      </c>
      <c r="C441" s="3" t="str">
        <f t="shared" si="19"/>
        <v/>
      </c>
      <c r="D441" s="3" t="str">
        <f t="shared" si="20"/>
        <v/>
      </c>
      <c r="E441" s="4" t="str">
        <f>IF(A441="","",(Summary!$C$7/12)*100)</f>
        <v/>
      </c>
      <c r="F441" s="5" t="str">
        <f>IF(A441="","",ROUND(IF(((A441-1)/12)=0,Summary!$C$3,IF(INT(((A441-1)/12))-((A441-1)/12)=0,F440+(Summary!$C$5/100)*F440,'Month Wise Calculation'!F440)),2))</f>
        <v/>
      </c>
    </row>
    <row r="442" spans="1:6" x14ac:dyDescent="0.35">
      <c r="A442" s="2" t="str">
        <f>IF(A441&lt;Summary!$C$4,A441+1,"")</f>
        <v/>
      </c>
      <c r="B442" s="3" t="str">
        <f t="shared" ref="B442:B505" si="21">IF(A441="","",D441+F442)</f>
        <v/>
      </c>
      <c r="C442" s="3" t="str">
        <f t="shared" ref="C442:C505" si="22">IF(A442="","",B442*E442/100)</f>
        <v/>
      </c>
      <c r="D442" s="3" t="str">
        <f t="shared" ref="D442:D505" si="23">IF(A442="","",B442+C442)</f>
        <v/>
      </c>
      <c r="E442" s="4" t="str">
        <f>IF(A442="","",(Summary!$C$7/12)*100)</f>
        <v/>
      </c>
      <c r="F442" s="5" t="str">
        <f>IF(A442="","",ROUND(IF(((A442-1)/12)=0,Summary!$C$3,IF(INT(((A442-1)/12))-((A442-1)/12)=0,F441+(Summary!$C$5/100)*F441,'Month Wise Calculation'!F441)),2))</f>
        <v/>
      </c>
    </row>
    <row r="443" spans="1:6" x14ac:dyDescent="0.35">
      <c r="A443" s="2" t="str">
        <f>IF(A442&lt;Summary!$C$4,A442+1,"")</f>
        <v/>
      </c>
      <c r="B443" s="3" t="str">
        <f t="shared" si="21"/>
        <v/>
      </c>
      <c r="C443" s="3" t="str">
        <f t="shared" si="22"/>
        <v/>
      </c>
      <c r="D443" s="3" t="str">
        <f t="shared" si="23"/>
        <v/>
      </c>
      <c r="E443" s="4" t="str">
        <f>IF(A443="","",(Summary!$C$7/12)*100)</f>
        <v/>
      </c>
      <c r="F443" s="5" t="str">
        <f>IF(A443="","",ROUND(IF(((A443-1)/12)=0,Summary!$C$3,IF(INT(((A443-1)/12))-((A443-1)/12)=0,F442+(Summary!$C$5/100)*F442,'Month Wise Calculation'!F442)),2))</f>
        <v/>
      </c>
    </row>
    <row r="444" spans="1:6" x14ac:dyDescent="0.35">
      <c r="A444" s="2" t="str">
        <f>IF(A443&lt;Summary!$C$4,A443+1,"")</f>
        <v/>
      </c>
      <c r="B444" s="3" t="str">
        <f t="shared" si="21"/>
        <v/>
      </c>
      <c r="C444" s="3" t="str">
        <f t="shared" si="22"/>
        <v/>
      </c>
      <c r="D444" s="3" t="str">
        <f t="shared" si="23"/>
        <v/>
      </c>
      <c r="E444" s="4" t="str">
        <f>IF(A444="","",(Summary!$C$7/12)*100)</f>
        <v/>
      </c>
      <c r="F444" s="5" t="str">
        <f>IF(A444="","",ROUND(IF(((A444-1)/12)=0,Summary!$C$3,IF(INT(((A444-1)/12))-((A444-1)/12)=0,F443+(Summary!$C$5/100)*F443,'Month Wise Calculation'!F443)),2))</f>
        <v/>
      </c>
    </row>
    <row r="445" spans="1:6" x14ac:dyDescent="0.35">
      <c r="A445" s="2" t="str">
        <f>IF(A444&lt;Summary!$C$4,A444+1,"")</f>
        <v/>
      </c>
      <c r="B445" s="3" t="str">
        <f t="shared" si="21"/>
        <v/>
      </c>
      <c r="C445" s="3" t="str">
        <f t="shared" si="22"/>
        <v/>
      </c>
      <c r="D445" s="3" t="str">
        <f t="shared" si="23"/>
        <v/>
      </c>
      <c r="E445" s="4" t="str">
        <f>IF(A445="","",(Summary!$C$7/12)*100)</f>
        <v/>
      </c>
      <c r="F445" s="5" t="str">
        <f>IF(A445="","",ROUND(IF(((A445-1)/12)=0,Summary!$C$3,IF(INT(((A445-1)/12))-((A445-1)/12)=0,F444+(Summary!$C$5/100)*F444,'Month Wise Calculation'!F444)),2))</f>
        <v/>
      </c>
    </row>
    <row r="446" spans="1:6" x14ac:dyDescent="0.35">
      <c r="A446" s="2" t="str">
        <f>IF(A445&lt;Summary!$C$4,A445+1,"")</f>
        <v/>
      </c>
      <c r="B446" s="3" t="str">
        <f t="shared" si="21"/>
        <v/>
      </c>
      <c r="C446" s="3" t="str">
        <f t="shared" si="22"/>
        <v/>
      </c>
      <c r="D446" s="3" t="str">
        <f t="shared" si="23"/>
        <v/>
      </c>
      <c r="E446" s="4" t="str">
        <f>IF(A446="","",(Summary!$C$7/12)*100)</f>
        <v/>
      </c>
      <c r="F446" s="5" t="str">
        <f>IF(A446="","",ROUND(IF(((A446-1)/12)=0,Summary!$C$3,IF(INT(((A446-1)/12))-((A446-1)/12)=0,F445+(Summary!$C$5/100)*F445,'Month Wise Calculation'!F445)),2))</f>
        <v/>
      </c>
    </row>
    <row r="447" spans="1:6" x14ac:dyDescent="0.35">
      <c r="A447" s="2" t="str">
        <f>IF(A446&lt;Summary!$C$4,A446+1,"")</f>
        <v/>
      </c>
      <c r="B447" s="3" t="str">
        <f t="shared" si="21"/>
        <v/>
      </c>
      <c r="C447" s="3" t="str">
        <f t="shared" si="22"/>
        <v/>
      </c>
      <c r="D447" s="3" t="str">
        <f t="shared" si="23"/>
        <v/>
      </c>
      <c r="E447" s="4" t="str">
        <f>IF(A447="","",(Summary!$C$7/12)*100)</f>
        <v/>
      </c>
      <c r="F447" s="5" t="str">
        <f>IF(A447="","",ROUND(IF(((A447-1)/12)=0,Summary!$C$3,IF(INT(((A447-1)/12))-((A447-1)/12)=0,F446+(Summary!$C$5/100)*F446,'Month Wise Calculation'!F446)),2))</f>
        <v/>
      </c>
    </row>
    <row r="448" spans="1:6" x14ac:dyDescent="0.35">
      <c r="A448" s="2" t="str">
        <f>IF(A447&lt;Summary!$C$4,A447+1,"")</f>
        <v/>
      </c>
      <c r="B448" s="3" t="str">
        <f t="shared" si="21"/>
        <v/>
      </c>
      <c r="C448" s="3" t="str">
        <f t="shared" si="22"/>
        <v/>
      </c>
      <c r="D448" s="3" t="str">
        <f t="shared" si="23"/>
        <v/>
      </c>
      <c r="E448" s="4" t="str">
        <f>IF(A448="","",(Summary!$C$7/12)*100)</f>
        <v/>
      </c>
      <c r="F448" s="5" t="str">
        <f>IF(A448="","",ROUND(IF(((A448-1)/12)=0,Summary!$C$3,IF(INT(((A448-1)/12))-((A448-1)/12)=0,F447+(Summary!$C$5/100)*F447,'Month Wise Calculation'!F447)),2))</f>
        <v/>
      </c>
    </row>
    <row r="449" spans="1:6" x14ac:dyDescent="0.35">
      <c r="A449" s="2" t="str">
        <f>IF(A448&lt;Summary!$C$4,A448+1,"")</f>
        <v/>
      </c>
      <c r="B449" s="3" t="str">
        <f t="shared" si="21"/>
        <v/>
      </c>
      <c r="C449" s="3" t="str">
        <f t="shared" si="22"/>
        <v/>
      </c>
      <c r="D449" s="3" t="str">
        <f t="shared" si="23"/>
        <v/>
      </c>
      <c r="E449" s="4" t="str">
        <f>IF(A449="","",(Summary!$C$7/12)*100)</f>
        <v/>
      </c>
      <c r="F449" s="5" t="str">
        <f>IF(A449="","",ROUND(IF(((A449-1)/12)=0,Summary!$C$3,IF(INT(((A449-1)/12))-((A449-1)/12)=0,F448+(Summary!$C$5/100)*F448,'Month Wise Calculation'!F448)),2))</f>
        <v/>
      </c>
    </row>
    <row r="450" spans="1:6" x14ac:dyDescent="0.35">
      <c r="A450" s="2" t="str">
        <f>IF(A449&lt;Summary!$C$4,A449+1,"")</f>
        <v/>
      </c>
      <c r="B450" s="3" t="str">
        <f t="shared" si="21"/>
        <v/>
      </c>
      <c r="C450" s="3" t="str">
        <f t="shared" si="22"/>
        <v/>
      </c>
      <c r="D450" s="3" t="str">
        <f t="shared" si="23"/>
        <v/>
      </c>
      <c r="E450" s="4" t="str">
        <f>IF(A450="","",(Summary!$C$7/12)*100)</f>
        <v/>
      </c>
      <c r="F450" s="5" t="str">
        <f>IF(A450="","",ROUND(IF(((A450-1)/12)=0,Summary!$C$3,IF(INT(((A450-1)/12))-((A450-1)/12)=0,F449+(Summary!$C$5/100)*F449,'Month Wise Calculation'!F449)),2))</f>
        <v/>
      </c>
    </row>
    <row r="451" spans="1:6" x14ac:dyDescent="0.35">
      <c r="A451" s="2" t="str">
        <f>IF(A450&lt;Summary!$C$4,A450+1,"")</f>
        <v/>
      </c>
      <c r="B451" s="3" t="str">
        <f t="shared" si="21"/>
        <v/>
      </c>
      <c r="C451" s="3" t="str">
        <f t="shared" si="22"/>
        <v/>
      </c>
      <c r="D451" s="3" t="str">
        <f t="shared" si="23"/>
        <v/>
      </c>
      <c r="E451" s="4" t="str">
        <f>IF(A451="","",(Summary!$C$7/12)*100)</f>
        <v/>
      </c>
      <c r="F451" s="5" t="str">
        <f>IF(A451="","",ROUND(IF(((A451-1)/12)=0,Summary!$C$3,IF(INT(((A451-1)/12))-((A451-1)/12)=0,F450+(Summary!$C$5/100)*F450,'Month Wise Calculation'!F450)),2))</f>
        <v/>
      </c>
    </row>
    <row r="452" spans="1:6" x14ac:dyDescent="0.35">
      <c r="A452" s="2" t="str">
        <f>IF(A451&lt;Summary!$C$4,A451+1,"")</f>
        <v/>
      </c>
      <c r="B452" s="3" t="str">
        <f t="shared" si="21"/>
        <v/>
      </c>
      <c r="C452" s="3" t="str">
        <f t="shared" si="22"/>
        <v/>
      </c>
      <c r="D452" s="3" t="str">
        <f t="shared" si="23"/>
        <v/>
      </c>
      <c r="E452" s="4" t="str">
        <f>IF(A452="","",(Summary!$C$7/12)*100)</f>
        <v/>
      </c>
      <c r="F452" s="5" t="str">
        <f>IF(A452="","",ROUND(IF(((A452-1)/12)=0,Summary!$C$3,IF(INT(((A452-1)/12))-((A452-1)/12)=0,F451+(Summary!$C$5/100)*F451,'Month Wise Calculation'!F451)),2))</f>
        <v/>
      </c>
    </row>
    <row r="453" spans="1:6" x14ac:dyDescent="0.35">
      <c r="A453" s="2" t="str">
        <f>IF(A452&lt;Summary!$C$4,A452+1,"")</f>
        <v/>
      </c>
      <c r="B453" s="3" t="str">
        <f t="shared" si="21"/>
        <v/>
      </c>
      <c r="C453" s="3" t="str">
        <f t="shared" si="22"/>
        <v/>
      </c>
      <c r="D453" s="3" t="str">
        <f t="shared" si="23"/>
        <v/>
      </c>
      <c r="E453" s="4" t="str">
        <f>IF(A453="","",(Summary!$C$7/12)*100)</f>
        <v/>
      </c>
      <c r="F453" s="5" t="str">
        <f>IF(A453="","",ROUND(IF(((A453-1)/12)=0,Summary!$C$3,IF(INT(((A453-1)/12))-((A453-1)/12)=0,F452+(Summary!$C$5/100)*F452,'Month Wise Calculation'!F452)),2))</f>
        <v/>
      </c>
    </row>
    <row r="454" spans="1:6" x14ac:dyDescent="0.35">
      <c r="A454" s="2" t="str">
        <f>IF(A453&lt;Summary!$C$4,A453+1,"")</f>
        <v/>
      </c>
      <c r="B454" s="3" t="str">
        <f t="shared" si="21"/>
        <v/>
      </c>
      <c r="C454" s="3" t="str">
        <f t="shared" si="22"/>
        <v/>
      </c>
      <c r="D454" s="3" t="str">
        <f t="shared" si="23"/>
        <v/>
      </c>
      <c r="E454" s="4" t="str">
        <f>IF(A454="","",(Summary!$C$7/12)*100)</f>
        <v/>
      </c>
      <c r="F454" s="5" t="str">
        <f>IF(A454="","",ROUND(IF(((A454-1)/12)=0,Summary!$C$3,IF(INT(((A454-1)/12))-((A454-1)/12)=0,F453+(Summary!$C$5/100)*F453,'Month Wise Calculation'!F453)),2))</f>
        <v/>
      </c>
    </row>
    <row r="455" spans="1:6" x14ac:dyDescent="0.35">
      <c r="A455" s="2" t="str">
        <f>IF(A454&lt;Summary!$C$4,A454+1,"")</f>
        <v/>
      </c>
      <c r="B455" s="3" t="str">
        <f t="shared" si="21"/>
        <v/>
      </c>
      <c r="C455" s="3" t="str">
        <f t="shared" si="22"/>
        <v/>
      </c>
      <c r="D455" s="3" t="str">
        <f t="shared" si="23"/>
        <v/>
      </c>
      <c r="E455" s="4" t="str">
        <f>IF(A455="","",(Summary!$C$7/12)*100)</f>
        <v/>
      </c>
      <c r="F455" s="5" t="str">
        <f>IF(A455="","",ROUND(IF(((A455-1)/12)=0,Summary!$C$3,IF(INT(((A455-1)/12))-((A455-1)/12)=0,F454+(Summary!$C$5/100)*F454,'Month Wise Calculation'!F454)),2))</f>
        <v/>
      </c>
    </row>
    <row r="456" spans="1:6" x14ac:dyDescent="0.35">
      <c r="A456" s="2" t="str">
        <f>IF(A455&lt;Summary!$C$4,A455+1,"")</f>
        <v/>
      </c>
      <c r="B456" s="3" t="str">
        <f t="shared" si="21"/>
        <v/>
      </c>
      <c r="C456" s="3" t="str">
        <f t="shared" si="22"/>
        <v/>
      </c>
      <c r="D456" s="3" t="str">
        <f t="shared" si="23"/>
        <v/>
      </c>
      <c r="E456" s="4" t="str">
        <f>IF(A456="","",(Summary!$C$7/12)*100)</f>
        <v/>
      </c>
      <c r="F456" s="5" t="str">
        <f>IF(A456="","",ROUND(IF(((A456-1)/12)=0,Summary!$C$3,IF(INT(((A456-1)/12))-((A456-1)/12)=0,F455+(Summary!$C$5/100)*F455,'Month Wise Calculation'!F455)),2))</f>
        <v/>
      </c>
    </row>
    <row r="457" spans="1:6" x14ac:dyDescent="0.35">
      <c r="A457" s="2" t="str">
        <f>IF(A456&lt;Summary!$C$4,A456+1,"")</f>
        <v/>
      </c>
      <c r="B457" s="3" t="str">
        <f t="shared" si="21"/>
        <v/>
      </c>
      <c r="C457" s="3" t="str">
        <f t="shared" si="22"/>
        <v/>
      </c>
      <c r="D457" s="3" t="str">
        <f t="shared" si="23"/>
        <v/>
      </c>
      <c r="E457" s="4" t="str">
        <f>IF(A457="","",(Summary!$C$7/12)*100)</f>
        <v/>
      </c>
      <c r="F457" s="5" t="str">
        <f>IF(A457="","",ROUND(IF(((A457-1)/12)=0,Summary!$C$3,IF(INT(((A457-1)/12))-((A457-1)/12)=0,F456+(Summary!$C$5/100)*F456,'Month Wise Calculation'!F456)),2))</f>
        <v/>
      </c>
    </row>
    <row r="458" spans="1:6" x14ac:dyDescent="0.35">
      <c r="A458" s="2" t="str">
        <f>IF(A457&lt;Summary!$C$4,A457+1,"")</f>
        <v/>
      </c>
      <c r="B458" s="3" t="str">
        <f t="shared" si="21"/>
        <v/>
      </c>
      <c r="C458" s="3" t="str">
        <f t="shared" si="22"/>
        <v/>
      </c>
      <c r="D458" s="3" t="str">
        <f t="shared" si="23"/>
        <v/>
      </c>
      <c r="E458" s="4" t="str">
        <f>IF(A458="","",(Summary!$C$7/12)*100)</f>
        <v/>
      </c>
      <c r="F458" s="5" t="str">
        <f>IF(A458="","",ROUND(IF(((A458-1)/12)=0,Summary!$C$3,IF(INT(((A458-1)/12))-((A458-1)/12)=0,F457+(Summary!$C$5/100)*F457,'Month Wise Calculation'!F457)),2))</f>
        <v/>
      </c>
    </row>
    <row r="459" spans="1:6" x14ac:dyDescent="0.35">
      <c r="A459" s="2" t="str">
        <f>IF(A458&lt;Summary!$C$4,A458+1,"")</f>
        <v/>
      </c>
      <c r="B459" s="3" t="str">
        <f t="shared" si="21"/>
        <v/>
      </c>
      <c r="C459" s="3" t="str">
        <f t="shared" si="22"/>
        <v/>
      </c>
      <c r="D459" s="3" t="str">
        <f t="shared" si="23"/>
        <v/>
      </c>
      <c r="E459" s="4" t="str">
        <f>IF(A459="","",(Summary!$C$7/12)*100)</f>
        <v/>
      </c>
      <c r="F459" s="5" t="str">
        <f>IF(A459="","",ROUND(IF(((A459-1)/12)=0,Summary!$C$3,IF(INT(((A459-1)/12))-((A459-1)/12)=0,F458+(Summary!$C$5/100)*F458,'Month Wise Calculation'!F458)),2))</f>
        <v/>
      </c>
    </row>
    <row r="460" spans="1:6" x14ac:dyDescent="0.35">
      <c r="A460" s="2" t="str">
        <f>IF(A459&lt;Summary!$C$4,A459+1,"")</f>
        <v/>
      </c>
      <c r="B460" s="3" t="str">
        <f t="shared" si="21"/>
        <v/>
      </c>
      <c r="C460" s="3" t="str">
        <f t="shared" si="22"/>
        <v/>
      </c>
      <c r="D460" s="3" t="str">
        <f t="shared" si="23"/>
        <v/>
      </c>
      <c r="E460" s="4" t="str">
        <f>IF(A460="","",(Summary!$C$7/12)*100)</f>
        <v/>
      </c>
      <c r="F460" s="5" t="str">
        <f>IF(A460="","",ROUND(IF(((A460-1)/12)=0,Summary!$C$3,IF(INT(((A460-1)/12))-((A460-1)/12)=0,F459+(Summary!$C$5/100)*F459,'Month Wise Calculation'!F459)),2))</f>
        <v/>
      </c>
    </row>
    <row r="461" spans="1:6" x14ac:dyDescent="0.35">
      <c r="A461" s="2" t="str">
        <f>IF(A460&lt;Summary!$C$4,A460+1,"")</f>
        <v/>
      </c>
      <c r="B461" s="3" t="str">
        <f t="shared" si="21"/>
        <v/>
      </c>
      <c r="C461" s="3" t="str">
        <f t="shared" si="22"/>
        <v/>
      </c>
      <c r="D461" s="3" t="str">
        <f t="shared" si="23"/>
        <v/>
      </c>
      <c r="E461" s="4" t="str">
        <f>IF(A461="","",(Summary!$C$7/12)*100)</f>
        <v/>
      </c>
      <c r="F461" s="5" t="str">
        <f>IF(A461="","",ROUND(IF(((A461-1)/12)=0,Summary!$C$3,IF(INT(((A461-1)/12))-((A461-1)/12)=0,F460+(Summary!$C$5/100)*F460,'Month Wise Calculation'!F460)),2))</f>
        <v/>
      </c>
    </row>
    <row r="462" spans="1:6" x14ac:dyDescent="0.35">
      <c r="A462" s="2" t="str">
        <f>IF(A461&lt;Summary!$C$4,A461+1,"")</f>
        <v/>
      </c>
      <c r="B462" s="3" t="str">
        <f t="shared" si="21"/>
        <v/>
      </c>
      <c r="C462" s="3" t="str">
        <f t="shared" si="22"/>
        <v/>
      </c>
      <c r="D462" s="3" t="str">
        <f t="shared" si="23"/>
        <v/>
      </c>
      <c r="E462" s="4" t="str">
        <f>IF(A462="","",(Summary!$C$7/12)*100)</f>
        <v/>
      </c>
      <c r="F462" s="5" t="str">
        <f>IF(A462="","",ROUND(IF(((A462-1)/12)=0,Summary!$C$3,IF(INT(((A462-1)/12))-((A462-1)/12)=0,F461+(Summary!$C$5/100)*F461,'Month Wise Calculation'!F461)),2))</f>
        <v/>
      </c>
    </row>
    <row r="463" spans="1:6" x14ac:dyDescent="0.35">
      <c r="A463" s="2" t="str">
        <f>IF(A462&lt;Summary!$C$4,A462+1,"")</f>
        <v/>
      </c>
      <c r="B463" s="3" t="str">
        <f t="shared" si="21"/>
        <v/>
      </c>
      <c r="C463" s="3" t="str">
        <f t="shared" si="22"/>
        <v/>
      </c>
      <c r="D463" s="3" t="str">
        <f t="shared" si="23"/>
        <v/>
      </c>
      <c r="E463" s="4" t="str">
        <f>IF(A463="","",(Summary!$C$7/12)*100)</f>
        <v/>
      </c>
      <c r="F463" s="5" t="str">
        <f>IF(A463="","",ROUND(IF(((A463-1)/12)=0,Summary!$C$3,IF(INT(((A463-1)/12))-((A463-1)/12)=0,F462+(Summary!$C$5/100)*F462,'Month Wise Calculation'!F462)),2))</f>
        <v/>
      </c>
    </row>
    <row r="464" spans="1:6" x14ac:dyDescent="0.35">
      <c r="A464" s="2" t="str">
        <f>IF(A463&lt;Summary!$C$4,A463+1,"")</f>
        <v/>
      </c>
      <c r="B464" s="3" t="str">
        <f t="shared" si="21"/>
        <v/>
      </c>
      <c r="C464" s="3" t="str">
        <f t="shared" si="22"/>
        <v/>
      </c>
      <c r="D464" s="3" t="str">
        <f t="shared" si="23"/>
        <v/>
      </c>
      <c r="E464" s="4" t="str">
        <f>IF(A464="","",(Summary!$C$7/12)*100)</f>
        <v/>
      </c>
      <c r="F464" s="5" t="str">
        <f>IF(A464="","",ROUND(IF(((A464-1)/12)=0,Summary!$C$3,IF(INT(((A464-1)/12))-((A464-1)/12)=0,F463+(Summary!$C$5/100)*F463,'Month Wise Calculation'!F463)),2))</f>
        <v/>
      </c>
    </row>
    <row r="465" spans="1:6" x14ac:dyDescent="0.35">
      <c r="A465" s="2" t="str">
        <f>IF(A464&lt;Summary!$C$4,A464+1,"")</f>
        <v/>
      </c>
      <c r="B465" s="3" t="str">
        <f t="shared" si="21"/>
        <v/>
      </c>
      <c r="C465" s="3" t="str">
        <f t="shared" si="22"/>
        <v/>
      </c>
      <c r="D465" s="3" t="str">
        <f t="shared" si="23"/>
        <v/>
      </c>
      <c r="E465" s="4" t="str">
        <f>IF(A465="","",(Summary!$C$7/12)*100)</f>
        <v/>
      </c>
      <c r="F465" s="5" t="str">
        <f>IF(A465="","",ROUND(IF(((A465-1)/12)=0,Summary!$C$3,IF(INT(((A465-1)/12))-((A465-1)/12)=0,F464+(Summary!$C$5/100)*F464,'Month Wise Calculation'!F464)),2))</f>
        <v/>
      </c>
    </row>
    <row r="466" spans="1:6" x14ac:dyDescent="0.35">
      <c r="A466" s="2" t="str">
        <f>IF(A465&lt;Summary!$C$4,A465+1,"")</f>
        <v/>
      </c>
      <c r="B466" s="3" t="str">
        <f t="shared" si="21"/>
        <v/>
      </c>
      <c r="C466" s="3" t="str">
        <f t="shared" si="22"/>
        <v/>
      </c>
      <c r="D466" s="3" t="str">
        <f t="shared" si="23"/>
        <v/>
      </c>
      <c r="E466" s="4" t="str">
        <f>IF(A466="","",(Summary!$C$7/12)*100)</f>
        <v/>
      </c>
      <c r="F466" s="5" t="str">
        <f>IF(A466="","",ROUND(IF(((A466-1)/12)=0,Summary!$C$3,IF(INT(((A466-1)/12))-((A466-1)/12)=0,F465+(Summary!$C$5/100)*F465,'Month Wise Calculation'!F465)),2))</f>
        <v/>
      </c>
    </row>
    <row r="467" spans="1:6" x14ac:dyDescent="0.35">
      <c r="A467" s="2" t="str">
        <f>IF(A466&lt;Summary!$C$4,A466+1,"")</f>
        <v/>
      </c>
      <c r="B467" s="3" t="str">
        <f t="shared" si="21"/>
        <v/>
      </c>
      <c r="C467" s="3" t="str">
        <f t="shared" si="22"/>
        <v/>
      </c>
      <c r="D467" s="3" t="str">
        <f t="shared" si="23"/>
        <v/>
      </c>
      <c r="E467" s="4" t="str">
        <f>IF(A467="","",(Summary!$C$7/12)*100)</f>
        <v/>
      </c>
      <c r="F467" s="5" t="str">
        <f>IF(A467="","",ROUND(IF(((A467-1)/12)=0,Summary!$C$3,IF(INT(((A467-1)/12))-((A467-1)/12)=0,F466+(Summary!$C$5/100)*F466,'Month Wise Calculation'!F466)),2))</f>
        <v/>
      </c>
    </row>
    <row r="468" spans="1:6" x14ac:dyDescent="0.35">
      <c r="A468" s="2" t="str">
        <f>IF(A467&lt;Summary!$C$4,A467+1,"")</f>
        <v/>
      </c>
      <c r="B468" s="3" t="str">
        <f t="shared" si="21"/>
        <v/>
      </c>
      <c r="C468" s="3" t="str">
        <f t="shared" si="22"/>
        <v/>
      </c>
      <c r="D468" s="3" t="str">
        <f t="shared" si="23"/>
        <v/>
      </c>
      <c r="E468" s="4" t="str">
        <f>IF(A468="","",(Summary!$C$7/12)*100)</f>
        <v/>
      </c>
      <c r="F468" s="5" t="str">
        <f>IF(A468="","",ROUND(IF(((A468-1)/12)=0,Summary!$C$3,IF(INT(((A468-1)/12))-((A468-1)/12)=0,F467+(Summary!$C$5/100)*F467,'Month Wise Calculation'!F467)),2))</f>
        <v/>
      </c>
    </row>
    <row r="469" spans="1:6" x14ac:dyDescent="0.35">
      <c r="A469" s="2" t="str">
        <f>IF(A468&lt;Summary!$C$4,A468+1,"")</f>
        <v/>
      </c>
      <c r="B469" s="3" t="str">
        <f t="shared" si="21"/>
        <v/>
      </c>
      <c r="C469" s="3" t="str">
        <f t="shared" si="22"/>
        <v/>
      </c>
      <c r="D469" s="3" t="str">
        <f t="shared" si="23"/>
        <v/>
      </c>
      <c r="E469" s="4" t="str">
        <f>IF(A469="","",(Summary!$C$7/12)*100)</f>
        <v/>
      </c>
      <c r="F469" s="5" t="str">
        <f>IF(A469="","",ROUND(IF(((A469-1)/12)=0,Summary!$C$3,IF(INT(((A469-1)/12))-((A469-1)/12)=0,F468+(Summary!$C$5/100)*F468,'Month Wise Calculation'!F468)),2))</f>
        <v/>
      </c>
    </row>
    <row r="470" spans="1:6" x14ac:dyDescent="0.35">
      <c r="A470" s="2" t="str">
        <f>IF(A469&lt;Summary!$C$4,A469+1,"")</f>
        <v/>
      </c>
      <c r="B470" s="3" t="str">
        <f t="shared" si="21"/>
        <v/>
      </c>
      <c r="C470" s="3" t="str">
        <f t="shared" si="22"/>
        <v/>
      </c>
      <c r="D470" s="3" t="str">
        <f t="shared" si="23"/>
        <v/>
      </c>
      <c r="E470" s="4" t="str">
        <f>IF(A470="","",(Summary!$C$7/12)*100)</f>
        <v/>
      </c>
      <c r="F470" s="5" t="str">
        <f>IF(A470="","",ROUND(IF(((A470-1)/12)=0,Summary!$C$3,IF(INT(((A470-1)/12))-((A470-1)/12)=0,F469+(Summary!$C$5/100)*F469,'Month Wise Calculation'!F469)),2))</f>
        <v/>
      </c>
    </row>
    <row r="471" spans="1:6" x14ac:dyDescent="0.35">
      <c r="A471" s="2" t="str">
        <f>IF(A470&lt;Summary!$C$4,A470+1,"")</f>
        <v/>
      </c>
      <c r="B471" s="3" t="str">
        <f t="shared" si="21"/>
        <v/>
      </c>
      <c r="C471" s="3" t="str">
        <f t="shared" si="22"/>
        <v/>
      </c>
      <c r="D471" s="3" t="str">
        <f t="shared" si="23"/>
        <v/>
      </c>
      <c r="E471" s="4" t="str">
        <f>IF(A471="","",(Summary!$C$7/12)*100)</f>
        <v/>
      </c>
      <c r="F471" s="5" t="str">
        <f>IF(A471="","",ROUND(IF(((A471-1)/12)=0,Summary!$C$3,IF(INT(((A471-1)/12))-((A471-1)/12)=0,F470+(Summary!$C$5/100)*F470,'Month Wise Calculation'!F470)),2))</f>
        <v/>
      </c>
    </row>
    <row r="472" spans="1:6" x14ac:dyDescent="0.35">
      <c r="A472" s="2" t="str">
        <f>IF(A471&lt;Summary!$C$4,A471+1,"")</f>
        <v/>
      </c>
      <c r="B472" s="3" t="str">
        <f t="shared" si="21"/>
        <v/>
      </c>
      <c r="C472" s="3" t="str">
        <f t="shared" si="22"/>
        <v/>
      </c>
      <c r="D472" s="3" t="str">
        <f t="shared" si="23"/>
        <v/>
      </c>
      <c r="E472" s="4" t="str">
        <f>IF(A472="","",(Summary!$C$7/12)*100)</f>
        <v/>
      </c>
      <c r="F472" s="5" t="str">
        <f>IF(A472="","",ROUND(IF(((A472-1)/12)=0,Summary!$C$3,IF(INT(((A472-1)/12))-((A472-1)/12)=0,F471+(Summary!$C$5/100)*F471,'Month Wise Calculation'!F471)),2))</f>
        <v/>
      </c>
    </row>
    <row r="473" spans="1:6" x14ac:dyDescent="0.35">
      <c r="A473" s="2" t="str">
        <f>IF(A472&lt;Summary!$C$4,A472+1,"")</f>
        <v/>
      </c>
      <c r="B473" s="3" t="str">
        <f t="shared" si="21"/>
        <v/>
      </c>
      <c r="C473" s="3" t="str">
        <f t="shared" si="22"/>
        <v/>
      </c>
      <c r="D473" s="3" t="str">
        <f t="shared" si="23"/>
        <v/>
      </c>
      <c r="E473" s="4" t="str">
        <f>IF(A473="","",(Summary!$C$7/12)*100)</f>
        <v/>
      </c>
      <c r="F473" s="5" t="str">
        <f>IF(A473="","",ROUND(IF(((A473-1)/12)=0,Summary!$C$3,IF(INT(((A473-1)/12))-((A473-1)/12)=0,F472+(Summary!$C$5/100)*F472,'Month Wise Calculation'!F472)),2))</f>
        <v/>
      </c>
    </row>
    <row r="474" spans="1:6" x14ac:dyDescent="0.35">
      <c r="A474" s="2" t="str">
        <f>IF(A473&lt;Summary!$C$4,A473+1,"")</f>
        <v/>
      </c>
      <c r="B474" s="3" t="str">
        <f t="shared" si="21"/>
        <v/>
      </c>
      <c r="C474" s="3" t="str">
        <f t="shared" si="22"/>
        <v/>
      </c>
      <c r="D474" s="3" t="str">
        <f t="shared" si="23"/>
        <v/>
      </c>
      <c r="E474" s="4" t="str">
        <f>IF(A474="","",(Summary!$C$7/12)*100)</f>
        <v/>
      </c>
      <c r="F474" s="5" t="str">
        <f>IF(A474="","",ROUND(IF(((A474-1)/12)=0,Summary!$C$3,IF(INT(((A474-1)/12))-((A474-1)/12)=0,F473+(Summary!$C$5/100)*F473,'Month Wise Calculation'!F473)),2))</f>
        <v/>
      </c>
    </row>
    <row r="475" spans="1:6" x14ac:dyDescent="0.35">
      <c r="A475" s="2" t="str">
        <f>IF(A474&lt;Summary!$C$4,A474+1,"")</f>
        <v/>
      </c>
      <c r="B475" s="3" t="str">
        <f t="shared" si="21"/>
        <v/>
      </c>
      <c r="C475" s="3" t="str">
        <f t="shared" si="22"/>
        <v/>
      </c>
      <c r="D475" s="3" t="str">
        <f t="shared" si="23"/>
        <v/>
      </c>
      <c r="E475" s="4" t="str">
        <f>IF(A475="","",(Summary!$C$7/12)*100)</f>
        <v/>
      </c>
      <c r="F475" s="5" t="str">
        <f>IF(A475="","",ROUND(IF(((A475-1)/12)=0,Summary!$C$3,IF(INT(((A475-1)/12))-((A475-1)/12)=0,F474+(Summary!$C$5/100)*F474,'Month Wise Calculation'!F474)),2))</f>
        <v/>
      </c>
    </row>
    <row r="476" spans="1:6" x14ac:dyDescent="0.35">
      <c r="A476" s="2" t="str">
        <f>IF(A475&lt;Summary!$C$4,A475+1,"")</f>
        <v/>
      </c>
      <c r="B476" s="3" t="str">
        <f t="shared" si="21"/>
        <v/>
      </c>
      <c r="C476" s="3" t="str">
        <f t="shared" si="22"/>
        <v/>
      </c>
      <c r="D476" s="3" t="str">
        <f t="shared" si="23"/>
        <v/>
      </c>
      <c r="E476" s="4" t="str">
        <f>IF(A476="","",(Summary!$C$7/12)*100)</f>
        <v/>
      </c>
      <c r="F476" s="5" t="str">
        <f>IF(A476="","",ROUND(IF(((A476-1)/12)=0,Summary!$C$3,IF(INT(((A476-1)/12))-((A476-1)/12)=0,F475+(Summary!$C$5/100)*F475,'Month Wise Calculation'!F475)),2))</f>
        <v/>
      </c>
    </row>
    <row r="477" spans="1:6" x14ac:dyDescent="0.35">
      <c r="A477" s="2" t="str">
        <f>IF(A476&lt;Summary!$C$4,A476+1,"")</f>
        <v/>
      </c>
      <c r="B477" s="3" t="str">
        <f t="shared" si="21"/>
        <v/>
      </c>
      <c r="C477" s="3" t="str">
        <f t="shared" si="22"/>
        <v/>
      </c>
      <c r="D477" s="3" t="str">
        <f t="shared" si="23"/>
        <v/>
      </c>
      <c r="E477" s="4" t="str">
        <f>IF(A477="","",(Summary!$C$7/12)*100)</f>
        <v/>
      </c>
      <c r="F477" s="5" t="str">
        <f>IF(A477="","",ROUND(IF(((A477-1)/12)=0,Summary!$C$3,IF(INT(((A477-1)/12))-((A477-1)/12)=0,F476+(Summary!$C$5/100)*F476,'Month Wise Calculation'!F476)),2))</f>
        <v/>
      </c>
    </row>
    <row r="478" spans="1:6" x14ac:dyDescent="0.35">
      <c r="A478" s="2" t="str">
        <f>IF(A477&lt;Summary!$C$4,A477+1,"")</f>
        <v/>
      </c>
      <c r="B478" s="3" t="str">
        <f t="shared" si="21"/>
        <v/>
      </c>
      <c r="C478" s="3" t="str">
        <f t="shared" si="22"/>
        <v/>
      </c>
      <c r="D478" s="3" t="str">
        <f t="shared" si="23"/>
        <v/>
      </c>
      <c r="E478" s="4" t="str">
        <f>IF(A478="","",(Summary!$C$7/12)*100)</f>
        <v/>
      </c>
      <c r="F478" s="5" t="str">
        <f>IF(A478="","",ROUND(IF(((A478-1)/12)=0,Summary!$C$3,IF(INT(((A478-1)/12))-((A478-1)/12)=0,F477+(Summary!$C$5/100)*F477,'Month Wise Calculation'!F477)),2))</f>
        <v/>
      </c>
    </row>
    <row r="479" spans="1:6" x14ac:dyDescent="0.35">
      <c r="A479" s="2" t="str">
        <f>IF(A478&lt;Summary!$C$4,A478+1,"")</f>
        <v/>
      </c>
      <c r="B479" s="3" t="str">
        <f t="shared" si="21"/>
        <v/>
      </c>
      <c r="C479" s="3" t="str">
        <f t="shared" si="22"/>
        <v/>
      </c>
      <c r="D479" s="3" t="str">
        <f t="shared" si="23"/>
        <v/>
      </c>
      <c r="E479" s="4" t="str">
        <f>IF(A479="","",(Summary!$C$7/12)*100)</f>
        <v/>
      </c>
      <c r="F479" s="5" t="str">
        <f>IF(A479="","",ROUND(IF(((A479-1)/12)=0,Summary!$C$3,IF(INT(((A479-1)/12))-((A479-1)/12)=0,F478+(Summary!$C$5/100)*F478,'Month Wise Calculation'!F478)),2))</f>
        <v/>
      </c>
    </row>
    <row r="480" spans="1:6" x14ac:dyDescent="0.35">
      <c r="A480" s="2" t="str">
        <f>IF(A479&lt;Summary!$C$4,A479+1,"")</f>
        <v/>
      </c>
      <c r="B480" s="3" t="str">
        <f t="shared" si="21"/>
        <v/>
      </c>
      <c r="C480" s="3" t="str">
        <f t="shared" si="22"/>
        <v/>
      </c>
      <c r="D480" s="3" t="str">
        <f t="shared" si="23"/>
        <v/>
      </c>
      <c r="E480" s="4" t="str">
        <f>IF(A480="","",(Summary!$C$7/12)*100)</f>
        <v/>
      </c>
      <c r="F480" s="5" t="str">
        <f>IF(A480="","",ROUND(IF(((A480-1)/12)=0,Summary!$C$3,IF(INT(((A480-1)/12))-((A480-1)/12)=0,F479+(Summary!$C$5/100)*F479,'Month Wise Calculation'!F479)),2))</f>
        <v/>
      </c>
    </row>
    <row r="481" spans="1:6" x14ac:dyDescent="0.35">
      <c r="A481" s="2" t="str">
        <f>IF(A480&lt;Summary!$C$4,A480+1,"")</f>
        <v/>
      </c>
      <c r="B481" s="3" t="str">
        <f t="shared" si="21"/>
        <v/>
      </c>
      <c r="C481" s="3" t="str">
        <f t="shared" si="22"/>
        <v/>
      </c>
      <c r="D481" s="3" t="str">
        <f t="shared" si="23"/>
        <v/>
      </c>
      <c r="E481" s="4" t="str">
        <f>IF(A481="","",(Summary!$C$7/12)*100)</f>
        <v/>
      </c>
      <c r="F481" s="5" t="str">
        <f>IF(A481="","",ROUND(IF(((A481-1)/12)=0,Summary!$C$3,IF(INT(((A481-1)/12))-((A481-1)/12)=0,F480+(Summary!$C$5/100)*F480,'Month Wise Calculation'!F480)),2))</f>
        <v/>
      </c>
    </row>
    <row r="482" spans="1:6" x14ac:dyDescent="0.35">
      <c r="A482" s="2" t="str">
        <f>IF(A481&lt;Summary!$C$4,A481+1,"")</f>
        <v/>
      </c>
      <c r="B482" s="3" t="str">
        <f t="shared" si="21"/>
        <v/>
      </c>
      <c r="C482" s="3" t="str">
        <f t="shared" si="22"/>
        <v/>
      </c>
      <c r="D482" s="3" t="str">
        <f t="shared" si="23"/>
        <v/>
      </c>
      <c r="E482" s="4" t="str">
        <f>IF(A482="","",(Summary!$C$7/12)*100)</f>
        <v/>
      </c>
      <c r="F482" s="5" t="str">
        <f>IF(A482="","",ROUND(IF(((A482-1)/12)=0,Summary!$C$3,IF(INT(((A482-1)/12))-((A482-1)/12)=0,F481+(Summary!$C$5/100)*F481,'Month Wise Calculation'!F481)),2))</f>
        <v/>
      </c>
    </row>
    <row r="483" spans="1:6" x14ac:dyDescent="0.35">
      <c r="A483" s="2" t="str">
        <f>IF(A482&lt;Summary!$C$4,A482+1,"")</f>
        <v/>
      </c>
      <c r="B483" s="3" t="str">
        <f t="shared" si="21"/>
        <v/>
      </c>
      <c r="C483" s="3" t="str">
        <f t="shared" si="22"/>
        <v/>
      </c>
      <c r="D483" s="3" t="str">
        <f t="shared" si="23"/>
        <v/>
      </c>
      <c r="E483" s="4" t="str">
        <f>IF(A483="","",(Summary!$C$7/12)*100)</f>
        <v/>
      </c>
      <c r="F483" s="5" t="str">
        <f>IF(A483="","",ROUND(IF(((A483-1)/12)=0,Summary!$C$3,IF(INT(((A483-1)/12))-((A483-1)/12)=0,F482+(Summary!$C$5/100)*F482,'Month Wise Calculation'!F482)),2))</f>
        <v/>
      </c>
    </row>
    <row r="484" spans="1:6" x14ac:dyDescent="0.35">
      <c r="A484" s="2" t="str">
        <f>IF(A483&lt;Summary!$C$4,A483+1,"")</f>
        <v/>
      </c>
      <c r="B484" s="3" t="str">
        <f t="shared" si="21"/>
        <v/>
      </c>
      <c r="C484" s="3" t="str">
        <f t="shared" si="22"/>
        <v/>
      </c>
      <c r="D484" s="3" t="str">
        <f t="shared" si="23"/>
        <v/>
      </c>
      <c r="E484" s="4" t="str">
        <f>IF(A484="","",(Summary!$C$7/12)*100)</f>
        <v/>
      </c>
      <c r="F484" s="5" t="str">
        <f>IF(A484="","",ROUND(IF(((A484-1)/12)=0,Summary!$C$3,IF(INT(((A484-1)/12))-((A484-1)/12)=0,F483+(Summary!$C$5/100)*F483,'Month Wise Calculation'!F483)),2))</f>
        <v/>
      </c>
    </row>
    <row r="485" spans="1:6" x14ac:dyDescent="0.35">
      <c r="A485" s="2" t="str">
        <f>IF(A484&lt;Summary!$C$4,A484+1,"")</f>
        <v/>
      </c>
      <c r="B485" s="3" t="str">
        <f t="shared" si="21"/>
        <v/>
      </c>
      <c r="C485" s="3" t="str">
        <f t="shared" si="22"/>
        <v/>
      </c>
      <c r="D485" s="3" t="str">
        <f t="shared" si="23"/>
        <v/>
      </c>
      <c r="E485" s="4" t="str">
        <f>IF(A485="","",(Summary!$C$7/12)*100)</f>
        <v/>
      </c>
      <c r="F485" s="5" t="str">
        <f>IF(A485="","",ROUND(IF(((A485-1)/12)=0,Summary!$C$3,IF(INT(((A485-1)/12))-((A485-1)/12)=0,F484+(Summary!$C$5/100)*F484,'Month Wise Calculation'!F484)),2))</f>
        <v/>
      </c>
    </row>
    <row r="486" spans="1:6" x14ac:dyDescent="0.35">
      <c r="A486" s="2" t="str">
        <f>IF(A485&lt;Summary!$C$4,A485+1,"")</f>
        <v/>
      </c>
      <c r="B486" s="3" t="str">
        <f t="shared" si="21"/>
        <v/>
      </c>
      <c r="C486" s="3" t="str">
        <f t="shared" si="22"/>
        <v/>
      </c>
      <c r="D486" s="3" t="str">
        <f t="shared" si="23"/>
        <v/>
      </c>
      <c r="E486" s="4" t="str">
        <f>IF(A486="","",(Summary!$C$7/12)*100)</f>
        <v/>
      </c>
      <c r="F486" s="5" t="str">
        <f>IF(A486="","",ROUND(IF(((A486-1)/12)=0,Summary!$C$3,IF(INT(((A486-1)/12))-((A486-1)/12)=0,F485+(Summary!$C$5/100)*F485,'Month Wise Calculation'!F485)),2))</f>
        <v/>
      </c>
    </row>
    <row r="487" spans="1:6" x14ac:dyDescent="0.35">
      <c r="A487" s="2" t="str">
        <f>IF(A486&lt;Summary!$C$4,A486+1,"")</f>
        <v/>
      </c>
      <c r="B487" s="3" t="str">
        <f t="shared" si="21"/>
        <v/>
      </c>
      <c r="C487" s="3" t="str">
        <f t="shared" si="22"/>
        <v/>
      </c>
      <c r="D487" s="3" t="str">
        <f t="shared" si="23"/>
        <v/>
      </c>
      <c r="E487" s="4" t="str">
        <f>IF(A487="","",(Summary!$C$7/12)*100)</f>
        <v/>
      </c>
      <c r="F487" s="5" t="str">
        <f>IF(A487="","",ROUND(IF(((A487-1)/12)=0,Summary!$C$3,IF(INT(((A487-1)/12))-((A487-1)/12)=0,F486+(Summary!$C$5/100)*F486,'Month Wise Calculation'!F486)),2))</f>
        <v/>
      </c>
    </row>
    <row r="488" spans="1:6" x14ac:dyDescent="0.35">
      <c r="A488" s="2" t="str">
        <f>IF(A487&lt;Summary!$C$4,A487+1,"")</f>
        <v/>
      </c>
      <c r="B488" s="3" t="str">
        <f t="shared" si="21"/>
        <v/>
      </c>
      <c r="C488" s="3" t="str">
        <f t="shared" si="22"/>
        <v/>
      </c>
      <c r="D488" s="3" t="str">
        <f t="shared" si="23"/>
        <v/>
      </c>
      <c r="E488" s="4" t="str">
        <f>IF(A488="","",(Summary!$C$7/12)*100)</f>
        <v/>
      </c>
      <c r="F488" s="5" t="str">
        <f>IF(A488="","",ROUND(IF(((A488-1)/12)=0,Summary!$C$3,IF(INT(((A488-1)/12))-((A488-1)/12)=0,F487+(Summary!$C$5/100)*F487,'Month Wise Calculation'!F487)),2))</f>
        <v/>
      </c>
    </row>
    <row r="489" spans="1:6" x14ac:dyDescent="0.35">
      <c r="A489" s="2" t="str">
        <f>IF(A488&lt;Summary!$C$4,A488+1,"")</f>
        <v/>
      </c>
      <c r="B489" s="3" t="str">
        <f t="shared" si="21"/>
        <v/>
      </c>
      <c r="C489" s="3" t="str">
        <f t="shared" si="22"/>
        <v/>
      </c>
      <c r="D489" s="3" t="str">
        <f t="shared" si="23"/>
        <v/>
      </c>
      <c r="E489" s="4" t="str">
        <f>IF(A489="","",(Summary!$C$7/12)*100)</f>
        <v/>
      </c>
      <c r="F489" s="5" t="str">
        <f>IF(A489="","",ROUND(IF(((A489-1)/12)=0,Summary!$C$3,IF(INT(((A489-1)/12))-((A489-1)/12)=0,F488+(Summary!$C$5/100)*F488,'Month Wise Calculation'!F488)),2))</f>
        <v/>
      </c>
    </row>
    <row r="490" spans="1:6" x14ac:dyDescent="0.35">
      <c r="A490" s="2" t="str">
        <f>IF(A489&lt;Summary!$C$4,A489+1,"")</f>
        <v/>
      </c>
      <c r="B490" s="3" t="str">
        <f t="shared" si="21"/>
        <v/>
      </c>
      <c r="C490" s="3" t="str">
        <f t="shared" si="22"/>
        <v/>
      </c>
      <c r="D490" s="3" t="str">
        <f t="shared" si="23"/>
        <v/>
      </c>
      <c r="E490" s="4" t="str">
        <f>IF(A490="","",(Summary!$C$7/12)*100)</f>
        <v/>
      </c>
      <c r="F490" s="5" t="str">
        <f>IF(A490="","",ROUND(IF(((A490-1)/12)=0,Summary!$C$3,IF(INT(((A490-1)/12))-((A490-1)/12)=0,F489+(Summary!$C$5/100)*F489,'Month Wise Calculation'!F489)),2))</f>
        <v/>
      </c>
    </row>
    <row r="491" spans="1:6" x14ac:dyDescent="0.35">
      <c r="A491" s="2" t="str">
        <f>IF(A490&lt;Summary!$C$4,A490+1,"")</f>
        <v/>
      </c>
      <c r="B491" s="3" t="str">
        <f t="shared" si="21"/>
        <v/>
      </c>
      <c r="C491" s="3" t="str">
        <f t="shared" si="22"/>
        <v/>
      </c>
      <c r="D491" s="3" t="str">
        <f t="shared" si="23"/>
        <v/>
      </c>
      <c r="E491" s="4" t="str">
        <f>IF(A491="","",(Summary!$C$7/12)*100)</f>
        <v/>
      </c>
      <c r="F491" s="5" t="str">
        <f>IF(A491="","",ROUND(IF(((A491-1)/12)=0,Summary!$C$3,IF(INT(((A491-1)/12))-((A491-1)/12)=0,F490+(Summary!$C$5/100)*F490,'Month Wise Calculation'!F490)),2))</f>
        <v/>
      </c>
    </row>
    <row r="492" spans="1:6" x14ac:dyDescent="0.35">
      <c r="A492" s="2" t="str">
        <f>IF(A491&lt;Summary!$C$4,A491+1,"")</f>
        <v/>
      </c>
      <c r="B492" s="3" t="str">
        <f t="shared" si="21"/>
        <v/>
      </c>
      <c r="C492" s="3" t="str">
        <f t="shared" si="22"/>
        <v/>
      </c>
      <c r="D492" s="3" t="str">
        <f t="shared" si="23"/>
        <v/>
      </c>
      <c r="E492" s="4" t="str">
        <f>IF(A492="","",(Summary!$C$7/12)*100)</f>
        <v/>
      </c>
      <c r="F492" s="5" t="str">
        <f>IF(A492="","",ROUND(IF(((A492-1)/12)=0,Summary!$C$3,IF(INT(((A492-1)/12))-((A492-1)/12)=0,F491+(Summary!$C$5/100)*F491,'Month Wise Calculation'!F491)),2))</f>
        <v/>
      </c>
    </row>
    <row r="493" spans="1:6" x14ac:dyDescent="0.35">
      <c r="A493" s="2" t="str">
        <f>IF(A492&lt;Summary!$C$4,A492+1,"")</f>
        <v/>
      </c>
      <c r="B493" s="3" t="str">
        <f t="shared" si="21"/>
        <v/>
      </c>
      <c r="C493" s="3" t="str">
        <f t="shared" si="22"/>
        <v/>
      </c>
      <c r="D493" s="3" t="str">
        <f t="shared" si="23"/>
        <v/>
      </c>
      <c r="E493" s="4" t="str">
        <f>IF(A493="","",(Summary!$C$7/12)*100)</f>
        <v/>
      </c>
      <c r="F493" s="5" t="str">
        <f>IF(A493="","",ROUND(IF(((A493-1)/12)=0,Summary!$C$3,IF(INT(((A493-1)/12))-((A493-1)/12)=0,F492+(Summary!$C$5/100)*F492,'Month Wise Calculation'!F492)),2))</f>
        <v/>
      </c>
    </row>
    <row r="494" spans="1:6" x14ac:dyDescent="0.35">
      <c r="A494" s="2" t="str">
        <f>IF(A493&lt;Summary!$C$4,A493+1,"")</f>
        <v/>
      </c>
      <c r="B494" s="3" t="str">
        <f t="shared" si="21"/>
        <v/>
      </c>
      <c r="C494" s="3" t="str">
        <f t="shared" si="22"/>
        <v/>
      </c>
      <c r="D494" s="3" t="str">
        <f t="shared" si="23"/>
        <v/>
      </c>
      <c r="E494" s="4" t="str">
        <f>IF(A494="","",(Summary!$C$7/12)*100)</f>
        <v/>
      </c>
      <c r="F494" s="5" t="str">
        <f>IF(A494="","",ROUND(IF(((A494-1)/12)=0,Summary!$C$3,IF(INT(((A494-1)/12))-((A494-1)/12)=0,F493+(Summary!$C$5/100)*F493,'Month Wise Calculation'!F493)),2))</f>
        <v/>
      </c>
    </row>
    <row r="495" spans="1:6" x14ac:dyDescent="0.35">
      <c r="A495" s="2" t="str">
        <f>IF(A494&lt;Summary!$C$4,A494+1,"")</f>
        <v/>
      </c>
      <c r="B495" s="3" t="str">
        <f t="shared" si="21"/>
        <v/>
      </c>
      <c r="C495" s="3" t="str">
        <f t="shared" si="22"/>
        <v/>
      </c>
      <c r="D495" s="3" t="str">
        <f t="shared" si="23"/>
        <v/>
      </c>
      <c r="E495" s="4" t="str">
        <f>IF(A495="","",(Summary!$C$7/12)*100)</f>
        <v/>
      </c>
      <c r="F495" s="5" t="str">
        <f>IF(A495="","",ROUND(IF(((A495-1)/12)=0,Summary!$C$3,IF(INT(((A495-1)/12))-((A495-1)/12)=0,F494+(Summary!$C$5/100)*F494,'Month Wise Calculation'!F494)),2))</f>
        <v/>
      </c>
    </row>
    <row r="496" spans="1:6" x14ac:dyDescent="0.35">
      <c r="A496" s="2" t="str">
        <f>IF(A495&lt;Summary!$C$4,A495+1,"")</f>
        <v/>
      </c>
      <c r="B496" s="3" t="str">
        <f t="shared" si="21"/>
        <v/>
      </c>
      <c r="C496" s="3" t="str">
        <f t="shared" si="22"/>
        <v/>
      </c>
      <c r="D496" s="3" t="str">
        <f t="shared" si="23"/>
        <v/>
      </c>
      <c r="E496" s="4" t="str">
        <f>IF(A496="","",(Summary!$C$7/12)*100)</f>
        <v/>
      </c>
      <c r="F496" s="5" t="str">
        <f>IF(A496="","",ROUND(IF(((A496-1)/12)=0,Summary!$C$3,IF(INT(((A496-1)/12))-((A496-1)/12)=0,F495+(Summary!$C$5/100)*F495,'Month Wise Calculation'!F495)),2))</f>
        <v/>
      </c>
    </row>
    <row r="497" spans="1:6" x14ac:dyDescent="0.35">
      <c r="A497" s="2" t="str">
        <f>IF(A496&lt;Summary!$C$4,A496+1,"")</f>
        <v/>
      </c>
      <c r="B497" s="3" t="str">
        <f t="shared" si="21"/>
        <v/>
      </c>
      <c r="C497" s="3" t="str">
        <f t="shared" si="22"/>
        <v/>
      </c>
      <c r="D497" s="3" t="str">
        <f t="shared" si="23"/>
        <v/>
      </c>
      <c r="E497" s="4" t="str">
        <f>IF(A497="","",(Summary!$C$7/12)*100)</f>
        <v/>
      </c>
      <c r="F497" s="5" t="str">
        <f>IF(A497="","",ROUND(IF(((A497-1)/12)=0,Summary!$C$3,IF(INT(((A497-1)/12))-((A497-1)/12)=0,F496+(Summary!$C$5/100)*F496,'Month Wise Calculation'!F496)),2))</f>
        <v/>
      </c>
    </row>
    <row r="498" spans="1:6" x14ac:dyDescent="0.35">
      <c r="A498" s="2" t="str">
        <f>IF(A497&lt;Summary!$C$4,A497+1,"")</f>
        <v/>
      </c>
      <c r="B498" s="3" t="str">
        <f t="shared" si="21"/>
        <v/>
      </c>
      <c r="C498" s="3" t="str">
        <f t="shared" si="22"/>
        <v/>
      </c>
      <c r="D498" s="3" t="str">
        <f t="shared" si="23"/>
        <v/>
      </c>
      <c r="E498" s="4" t="str">
        <f>IF(A498="","",(Summary!$C$7/12)*100)</f>
        <v/>
      </c>
      <c r="F498" s="5" t="str">
        <f>IF(A498="","",ROUND(IF(((A498-1)/12)=0,Summary!$C$3,IF(INT(((A498-1)/12))-((A498-1)/12)=0,F497+(Summary!$C$5/100)*F497,'Month Wise Calculation'!F497)),2))</f>
        <v/>
      </c>
    </row>
    <row r="499" spans="1:6" x14ac:dyDescent="0.35">
      <c r="A499" s="2" t="str">
        <f>IF(A498&lt;Summary!$C$4,A498+1,"")</f>
        <v/>
      </c>
      <c r="B499" s="3" t="str">
        <f t="shared" si="21"/>
        <v/>
      </c>
      <c r="C499" s="3" t="str">
        <f t="shared" si="22"/>
        <v/>
      </c>
      <c r="D499" s="3" t="str">
        <f t="shared" si="23"/>
        <v/>
      </c>
      <c r="E499" s="4" t="str">
        <f>IF(A499="","",(Summary!$C$7/12)*100)</f>
        <v/>
      </c>
      <c r="F499" s="5" t="str">
        <f>IF(A499="","",ROUND(IF(((A499-1)/12)=0,Summary!$C$3,IF(INT(((A499-1)/12))-((A499-1)/12)=0,F498+(Summary!$C$5/100)*F498,'Month Wise Calculation'!F498)),2))</f>
        <v/>
      </c>
    </row>
    <row r="500" spans="1:6" x14ac:dyDescent="0.35">
      <c r="A500" s="2" t="str">
        <f>IF(A499&lt;Summary!$C$4,A499+1,"")</f>
        <v/>
      </c>
      <c r="B500" s="3" t="str">
        <f t="shared" si="21"/>
        <v/>
      </c>
      <c r="C500" s="3" t="str">
        <f t="shared" si="22"/>
        <v/>
      </c>
      <c r="D500" s="3" t="str">
        <f t="shared" si="23"/>
        <v/>
      </c>
      <c r="E500" s="4" t="str">
        <f>IF(A500="","",(Summary!$C$7/12)*100)</f>
        <v/>
      </c>
      <c r="F500" s="5" t="str">
        <f>IF(A500="","",ROUND(IF(((A500-1)/12)=0,Summary!$C$3,IF(INT(((A500-1)/12))-((A500-1)/12)=0,F499+(Summary!$C$5/100)*F499,'Month Wise Calculation'!F499)),2))</f>
        <v/>
      </c>
    </row>
    <row r="501" spans="1:6" x14ac:dyDescent="0.35">
      <c r="A501" s="2" t="str">
        <f>IF(A500&lt;Summary!$C$4,A500+1,"")</f>
        <v/>
      </c>
      <c r="B501" s="3" t="str">
        <f t="shared" si="21"/>
        <v/>
      </c>
      <c r="C501" s="3" t="str">
        <f t="shared" si="22"/>
        <v/>
      </c>
      <c r="D501" s="3" t="str">
        <f t="shared" si="23"/>
        <v/>
      </c>
      <c r="E501" s="4" t="str">
        <f>IF(A501="","",(Summary!$C$7/12)*100)</f>
        <v/>
      </c>
      <c r="F501" s="5" t="str">
        <f>IF(A501="","",ROUND(IF(((A501-1)/12)=0,Summary!$C$3,IF(INT(((A501-1)/12))-((A501-1)/12)=0,F500+(Summary!$C$5/100)*F500,'Month Wise Calculation'!F500)),2))</f>
        <v/>
      </c>
    </row>
    <row r="502" spans="1:6" x14ac:dyDescent="0.35">
      <c r="A502" s="2" t="str">
        <f>IF(A501&lt;Summary!$C$4,A501+1,"")</f>
        <v/>
      </c>
      <c r="B502" s="3" t="str">
        <f t="shared" si="21"/>
        <v/>
      </c>
      <c r="C502" s="3" t="str">
        <f t="shared" si="22"/>
        <v/>
      </c>
      <c r="D502" s="3" t="str">
        <f t="shared" si="23"/>
        <v/>
      </c>
      <c r="E502" s="4" t="str">
        <f>IF(A502="","",(Summary!$C$7/12)*100)</f>
        <v/>
      </c>
      <c r="F502" s="5" t="str">
        <f>IF(A502="","",ROUND(IF(((A502-1)/12)=0,Summary!$C$3,IF(INT(((A502-1)/12))-((A502-1)/12)=0,F501+(Summary!$C$5/100)*F501,'Month Wise Calculation'!F501)),2))</f>
        <v/>
      </c>
    </row>
    <row r="503" spans="1:6" x14ac:dyDescent="0.35">
      <c r="A503" s="2" t="str">
        <f>IF(A502&lt;Summary!$C$4,A502+1,"")</f>
        <v/>
      </c>
      <c r="B503" s="3" t="str">
        <f t="shared" si="21"/>
        <v/>
      </c>
      <c r="C503" s="3" t="str">
        <f t="shared" si="22"/>
        <v/>
      </c>
      <c r="D503" s="3" t="str">
        <f t="shared" si="23"/>
        <v/>
      </c>
      <c r="E503" s="4" t="str">
        <f>IF(A503="","",(Summary!$C$7/12)*100)</f>
        <v/>
      </c>
      <c r="F503" s="5" t="str">
        <f>IF(A503="","",ROUND(IF(((A503-1)/12)=0,Summary!$C$3,IF(INT(((A503-1)/12))-((A503-1)/12)=0,F502+(Summary!$C$5/100)*F502,'Month Wise Calculation'!F502)),2))</f>
        <v/>
      </c>
    </row>
    <row r="504" spans="1:6" x14ac:dyDescent="0.35">
      <c r="A504" s="2" t="str">
        <f>IF(A503&lt;Summary!$C$4,A503+1,"")</f>
        <v/>
      </c>
      <c r="B504" s="3" t="str">
        <f t="shared" si="21"/>
        <v/>
      </c>
      <c r="C504" s="3" t="str">
        <f t="shared" si="22"/>
        <v/>
      </c>
      <c r="D504" s="3" t="str">
        <f t="shared" si="23"/>
        <v/>
      </c>
      <c r="E504" s="4" t="str">
        <f>IF(A504="","",(Summary!$C$7/12)*100)</f>
        <v/>
      </c>
      <c r="F504" s="5" t="str">
        <f>IF(A504="","",ROUND(IF(((A504-1)/12)=0,Summary!$C$3,IF(INT(((A504-1)/12))-((A504-1)/12)=0,F503+(Summary!$C$5/100)*F503,'Month Wise Calculation'!F503)),2))</f>
        <v/>
      </c>
    </row>
    <row r="505" spans="1:6" x14ac:dyDescent="0.35">
      <c r="A505" s="2" t="str">
        <f>IF(A504&lt;Summary!$C$4,A504+1,"")</f>
        <v/>
      </c>
      <c r="B505" s="3" t="str">
        <f t="shared" si="21"/>
        <v/>
      </c>
      <c r="C505" s="3" t="str">
        <f t="shared" si="22"/>
        <v/>
      </c>
      <c r="D505" s="3" t="str">
        <f t="shared" si="23"/>
        <v/>
      </c>
      <c r="E505" s="4" t="str">
        <f>IF(A505="","",(Summary!$C$7/12)*100)</f>
        <v/>
      </c>
      <c r="F505" s="5" t="str">
        <f>IF(A505="","",ROUND(IF(((A505-1)/12)=0,Summary!$C$3,IF(INT(((A505-1)/12))-((A505-1)/12)=0,F504+(Summary!$C$5/100)*F504,'Month Wise Calculation'!F504)),2))</f>
        <v/>
      </c>
    </row>
    <row r="506" spans="1:6" x14ac:dyDescent="0.35">
      <c r="A506" s="2" t="str">
        <f>IF(A505&lt;Summary!$C$4,A505+1,"")</f>
        <v/>
      </c>
      <c r="B506" s="3" t="str">
        <f t="shared" ref="B506:B569" si="24">IF(A505="","",D505+F506)</f>
        <v/>
      </c>
      <c r="C506" s="3" t="str">
        <f t="shared" ref="C506:C569" si="25">IF(A506="","",B506*E506/100)</f>
        <v/>
      </c>
      <c r="D506" s="3" t="str">
        <f t="shared" ref="D506:D569" si="26">IF(A506="","",B506+C506)</f>
        <v/>
      </c>
      <c r="E506" s="4" t="str">
        <f>IF(A506="","",(Summary!$C$7/12)*100)</f>
        <v/>
      </c>
      <c r="F506" s="5" t="str">
        <f>IF(A506="","",ROUND(IF(((A506-1)/12)=0,Summary!$C$3,IF(INT(((A506-1)/12))-((A506-1)/12)=0,F505+(Summary!$C$5/100)*F505,'Month Wise Calculation'!F505)),2))</f>
        <v/>
      </c>
    </row>
    <row r="507" spans="1:6" x14ac:dyDescent="0.35">
      <c r="A507" s="2" t="str">
        <f>IF(A506&lt;Summary!$C$4,A506+1,"")</f>
        <v/>
      </c>
      <c r="B507" s="3" t="str">
        <f t="shared" si="24"/>
        <v/>
      </c>
      <c r="C507" s="3" t="str">
        <f t="shared" si="25"/>
        <v/>
      </c>
      <c r="D507" s="3" t="str">
        <f t="shared" si="26"/>
        <v/>
      </c>
      <c r="E507" s="4" t="str">
        <f>IF(A507="","",(Summary!$C$7/12)*100)</f>
        <v/>
      </c>
      <c r="F507" s="5" t="str">
        <f>IF(A507="","",ROUND(IF(((A507-1)/12)=0,Summary!$C$3,IF(INT(((A507-1)/12))-((A507-1)/12)=0,F506+(Summary!$C$5/100)*F506,'Month Wise Calculation'!F506)),2))</f>
        <v/>
      </c>
    </row>
    <row r="508" spans="1:6" x14ac:dyDescent="0.35">
      <c r="A508" s="2" t="str">
        <f>IF(A507&lt;Summary!$C$4,A507+1,"")</f>
        <v/>
      </c>
      <c r="B508" s="3" t="str">
        <f t="shared" si="24"/>
        <v/>
      </c>
      <c r="C508" s="3" t="str">
        <f t="shared" si="25"/>
        <v/>
      </c>
      <c r="D508" s="3" t="str">
        <f t="shared" si="26"/>
        <v/>
      </c>
      <c r="E508" s="4" t="str">
        <f>IF(A508="","",(Summary!$C$7/12)*100)</f>
        <v/>
      </c>
      <c r="F508" s="5" t="str">
        <f>IF(A508="","",ROUND(IF(((A508-1)/12)=0,Summary!$C$3,IF(INT(((A508-1)/12))-((A508-1)/12)=0,F507+(Summary!$C$5/100)*F507,'Month Wise Calculation'!F507)),2))</f>
        <v/>
      </c>
    </row>
    <row r="509" spans="1:6" x14ac:dyDescent="0.35">
      <c r="A509" s="2" t="str">
        <f>IF(A508&lt;Summary!$C$4,A508+1,"")</f>
        <v/>
      </c>
      <c r="B509" s="3" t="str">
        <f t="shared" si="24"/>
        <v/>
      </c>
      <c r="C509" s="3" t="str">
        <f t="shared" si="25"/>
        <v/>
      </c>
      <c r="D509" s="3" t="str">
        <f t="shared" si="26"/>
        <v/>
      </c>
      <c r="E509" s="4" t="str">
        <f>IF(A509="","",(Summary!$C$7/12)*100)</f>
        <v/>
      </c>
      <c r="F509" s="5" t="str">
        <f>IF(A509="","",ROUND(IF(((A509-1)/12)=0,Summary!$C$3,IF(INT(((A509-1)/12))-((A509-1)/12)=0,F508+(Summary!$C$5/100)*F508,'Month Wise Calculation'!F508)),2))</f>
        <v/>
      </c>
    </row>
    <row r="510" spans="1:6" x14ac:dyDescent="0.35">
      <c r="A510" s="2" t="str">
        <f>IF(A509&lt;Summary!$C$4,A509+1,"")</f>
        <v/>
      </c>
      <c r="B510" s="3" t="str">
        <f t="shared" si="24"/>
        <v/>
      </c>
      <c r="C510" s="3" t="str">
        <f t="shared" si="25"/>
        <v/>
      </c>
      <c r="D510" s="3" t="str">
        <f t="shared" si="26"/>
        <v/>
      </c>
      <c r="E510" s="4" t="str">
        <f>IF(A510="","",(Summary!$C$7/12)*100)</f>
        <v/>
      </c>
      <c r="F510" s="5" t="str">
        <f>IF(A510="","",ROUND(IF(((A510-1)/12)=0,Summary!$C$3,IF(INT(((A510-1)/12))-((A510-1)/12)=0,F509+(Summary!$C$5/100)*F509,'Month Wise Calculation'!F509)),2))</f>
        <v/>
      </c>
    </row>
    <row r="511" spans="1:6" x14ac:dyDescent="0.35">
      <c r="A511" s="2" t="str">
        <f>IF(A510&lt;Summary!$C$4,A510+1,"")</f>
        <v/>
      </c>
      <c r="B511" s="3" t="str">
        <f t="shared" si="24"/>
        <v/>
      </c>
      <c r="C511" s="3" t="str">
        <f t="shared" si="25"/>
        <v/>
      </c>
      <c r="D511" s="3" t="str">
        <f t="shared" si="26"/>
        <v/>
      </c>
      <c r="E511" s="4" t="str">
        <f>IF(A511="","",(Summary!$C$7/12)*100)</f>
        <v/>
      </c>
      <c r="F511" s="5" t="str">
        <f>IF(A511="","",ROUND(IF(((A511-1)/12)=0,Summary!$C$3,IF(INT(((A511-1)/12))-((A511-1)/12)=0,F510+(Summary!$C$5/100)*F510,'Month Wise Calculation'!F510)),2))</f>
        <v/>
      </c>
    </row>
    <row r="512" spans="1:6" x14ac:dyDescent="0.35">
      <c r="A512" s="2" t="str">
        <f>IF(A511&lt;Summary!$C$4,A511+1,"")</f>
        <v/>
      </c>
      <c r="B512" s="3" t="str">
        <f t="shared" si="24"/>
        <v/>
      </c>
      <c r="C512" s="3" t="str">
        <f t="shared" si="25"/>
        <v/>
      </c>
      <c r="D512" s="3" t="str">
        <f t="shared" si="26"/>
        <v/>
      </c>
      <c r="E512" s="4" t="str">
        <f>IF(A512="","",(Summary!$C$7/12)*100)</f>
        <v/>
      </c>
      <c r="F512" s="5" t="str">
        <f>IF(A512="","",ROUND(IF(((A512-1)/12)=0,Summary!$C$3,IF(INT(((A512-1)/12))-((A512-1)/12)=0,F511+(Summary!$C$5/100)*F511,'Month Wise Calculation'!F511)),2))</f>
        <v/>
      </c>
    </row>
    <row r="513" spans="1:6" x14ac:dyDescent="0.35">
      <c r="A513" s="2" t="str">
        <f>IF(A512&lt;Summary!$C$4,A512+1,"")</f>
        <v/>
      </c>
      <c r="B513" s="3" t="str">
        <f t="shared" si="24"/>
        <v/>
      </c>
      <c r="C513" s="3" t="str">
        <f t="shared" si="25"/>
        <v/>
      </c>
      <c r="D513" s="3" t="str">
        <f t="shared" si="26"/>
        <v/>
      </c>
      <c r="E513" s="4" t="str">
        <f>IF(A513="","",(Summary!$C$7/12)*100)</f>
        <v/>
      </c>
      <c r="F513" s="5" t="str">
        <f>IF(A513="","",ROUND(IF(((A513-1)/12)=0,Summary!$C$3,IF(INT(((A513-1)/12))-((A513-1)/12)=0,F512+(Summary!$C$5/100)*F512,'Month Wise Calculation'!F512)),2))</f>
        <v/>
      </c>
    </row>
    <row r="514" spans="1:6" x14ac:dyDescent="0.35">
      <c r="A514" s="2" t="str">
        <f>IF(A513&lt;Summary!$C$4,A513+1,"")</f>
        <v/>
      </c>
      <c r="B514" s="3" t="str">
        <f t="shared" si="24"/>
        <v/>
      </c>
      <c r="C514" s="3" t="str">
        <f t="shared" si="25"/>
        <v/>
      </c>
      <c r="D514" s="3" t="str">
        <f t="shared" si="26"/>
        <v/>
      </c>
      <c r="E514" s="4" t="str">
        <f>IF(A514="","",(Summary!$C$7/12)*100)</f>
        <v/>
      </c>
      <c r="F514" s="5" t="str">
        <f>IF(A514="","",ROUND(IF(((A514-1)/12)=0,Summary!$C$3,IF(INT(((A514-1)/12))-((A514-1)/12)=0,F513+(Summary!$C$5/100)*F513,'Month Wise Calculation'!F513)),2))</f>
        <v/>
      </c>
    </row>
    <row r="515" spans="1:6" x14ac:dyDescent="0.35">
      <c r="A515" s="2" t="str">
        <f>IF(A514&lt;Summary!$C$4,A514+1,"")</f>
        <v/>
      </c>
      <c r="B515" s="3" t="str">
        <f t="shared" si="24"/>
        <v/>
      </c>
      <c r="C515" s="3" t="str">
        <f t="shared" si="25"/>
        <v/>
      </c>
      <c r="D515" s="3" t="str">
        <f t="shared" si="26"/>
        <v/>
      </c>
      <c r="E515" s="4" t="str">
        <f>IF(A515="","",(Summary!$C$7/12)*100)</f>
        <v/>
      </c>
      <c r="F515" s="5" t="str">
        <f>IF(A515="","",ROUND(IF(((A515-1)/12)=0,Summary!$C$3,IF(INT(((A515-1)/12))-((A515-1)/12)=0,F514+(Summary!$C$5/100)*F514,'Month Wise Calculation'!F514)),2))</f>
        <v/>
      </c>
    </row>
    <row r="516" spans="1:6" x14ac:dyDescent="0.35">
      <c r="A516" s="2" t="str">
        <f>IF(A515&lt;Summary!$C$4,A515+1,"")</f>
        <v/>
      </c>
      <c r="B516" s="3" t="str">
        <f t="shared" si="24"/>
        <v/>
      </c>
      <c r="C516" s="3" t="str">
        <f t="shared" si="25"/>
        <v/>
      </c>
      <c r="D516" s="3" t="str">
        <f t="shared" si="26"/>
        <v/>
      </c>
      <c r="E516" s="4" t="str">
        <f>IF(A516="","",(Summary!$C$7/12)*100)</f>
        <v/>
      </c>
      <c r="F516" s="5" t="str">
        <f>IF(A516="","",ROUND(IF(((A516-1)/12)=0,Summary!$C$3,IF(INT(((A516-1)/12))-((A516-1)/12)=0,F515+(Summary!$C$5/100)*F515,'Month Wise Calculation'!F515)),2))</f>
        <v/>
      </c>
    </row>
    <row r="517" spans="1:6" x14ac:dyDescent="0.35">
      <c r="A517" s="2" t="str">
        <f>IF(A516&lt;Summary!$C$4,A516+1,"")</f>
        <v/>
      </c>
      <c r="B517" s="3" t="str">
        <f t="shared" si="24"/>
        <v/>
      </c>
      <c r="C517" s="3" t="str">
        <f t="shared" si="25"/>
        <v/>
      </c>
      <c r="D517" s="3" t="str">
        <f t="shared" si="26"/>
        <v/>
      </c>
      <c r="E517" s="4" t="str">
        <f>IF(A517="","",(Summary!$C$7/12)*100)</f>
        <v/>
      </c>
      <c r="F517" s="5" t="str">
        <f>IF(A517="","",ROUND(IF(((A517-1)/12)=0,Summary!$C$3,IF(INT(((A517-1)/12))-((A517-1)/12)=0,F516+(Summary!$C$5/100)*F516,'Month Wise Calculation'!F516)),2))</f>
        <v/>
      </c>
    </row>
    <row r="518" spans="1:6" x14ac:dyDescent="0.35">
      <c r="A518" s="2" t="str">
        <f>IF(A517&lt;Summary!$C$4,A517+1,"")</f>
        <v/>
      </c>
      <c r="B518" s="3" t="str">
        <f t="shared" si="24"/>
        <v/>
      </c>
      <c r="C518" s="3" t="str">
        <f t="shared" si="25"/>
        <v/>
      </c>
      <c r="D518" s="3" t="str">
        <f t="shared" si="26"/>
        <v/>
      </c>
      <c r="E518" s="4" t="str">
        <f>IF(A518="","",(Summary!$C$7/12)*100)</f>
        <v/>
      </c>
      <c r="F518" s="5" t="str">
        <f>IF(A518="","",ROUND(IF(((A518-1)/12)=0,Summary!$C$3,IF(INT(((A518-1)/12))-((A518-1)/12)=0,F517+(Summary!$C$5/100)*F517,'Month Wise Calculation'!F517)),2))</f>
        <v/>
      </c>
    </row>
    <row r="519" spans="1:6" x14ac:dyDescent="0.35">
      <c r="A519" s="2" t="str">
        <f>IF(A518&lt;Summary!$C$4,A518+1,"")</f>
        <v/>
      </c>
      <c r="B519" s="3" t="str">
        <f t="shared" si="24"/>
        <v/>
      </c>
      <c r="C519" s="3" t="str">
        <f t="shared" si="25"/>
        <v/>
      </c>
      <c r="D519" s="3" t="str">
        <f t="shared" si="26"/>
        <v/>
      </c>
      <c r="E519" s="4" t="str">
        <f>IF(A519="","",(Summary!$C$7/12)*100)</f>
        <v/>
      </c>
      <c r="F519" s="5" t="str">
        <f>IF(A519="","",ROUND(IF(((A519-1)/12)=0,Summary!$C$3,IF(INT(((A519-1)/12))-((A519-1)/12)=0,F518+(Summary!$C$5/100)*F518,'Month Wise Calculation'!F518)),2))</f>
        <v/>
      </c>
    </row>
    <row r="520" spans="1:6" x14ac:dyDescent="0.35">
      <c r="A520" s="2" t="str">
        <f>IF(A519&lt;Summary!$C$4,A519+1,"")</f>
        <v/>
      </c>
      <c r="B520" s="3" t="str">
        <f t="shared" si="24"/>
        <v/>
      </c>
      <c r="C520" s="3" t="str">
        <f t="shared" si="25"/>
        <v/>
      </c>
      <c r="D520" s="3" t="str">
        <f t="shared" si="26"/>
        <v/>
      </c>
      <c r="E520" s="4" t="str">
        <f>IF(A520="","",(Summary!$C$7/12)*100)</f>
        <v/>
      </c>
      <c r="F520" s="5" t="str">
        <f>IF(A520="","",ROUND(IF(((A520-1)/12)=0,Summary!$C$3,IF(INT(((A520-1)/12))-((A520-1)/12)=0,F519+(Summary!$C$5/100)*F519,'Month Wise Calculation'!F519)),2))</f>
        <v/>
      </c>
    </row>
    <row r="521" spans="1:6" x14ac:dyDescent="0.35">
      <c r="A521" s="2" t="str">
        <f>IF(A520&lt;Summary!$C$4,A520+1,"")</f>
        <v/>
      </c>
      <c r="B521" s="3" t="str">
        <f t="shared" si="24"/>
        <v/>
      </c>
      <c r="C521" s="3" t="str">
        <f t="shared" si="25"/>
        <v/>
      </c>
      <c r="D521" s="3" t="str">
        <f t="shared" si="26"/>
        <v/>
      </c>
      <c r="E521" s="4" t="str">
        <f>IF(A521="","",(Summary!$C$7/12)*100)</f>
        <v/>
      </c>
      <c r="F521" s="5" t="str">
        <f>IF(A521="","",ROUND(IF(((A521-1)/12)=0,Summary!$C$3,IF(INT(((A521-1)/12))-((A521-1)/12)=0,F520+(Summary!$C$5/100)*F520,'Month Wise Calculation'!F520)),2))</f>
        <v/>
      </c>
    </row>
    <row r="522" spans="1:6" x14ac:dyDescent="0.35">
      <c r="A522" s="2" t="str">
        <f>IF(A521&lt;Summary!$C$4,A521+1,"")</f>
        <v/>
      </c>
      <c r="B522" s="3" t="str">
        <f t="shared" si="24"/>
        <v/>
      </c>
      <c r="C522" s="3" t="str">
        <f t="shared" si="25"/>
        <v/>
      </c>
      <c r="D522" s="3" t="str">
        <f t="shared" si="26"/>
        <v/>
      </c>
      <c r="E522" s="4" t="str">
        <f>IF(A522="","",(Summary!$C$7/12)*100)</f>
        <v/>
      </c>
      <c r="F522" s="5" t="str">
        <f>IF(A522="","",ROUND(IF(((A522-1)/12)=0,Summary!$C$3,IF(INT(((A522-1)/12))-((A522-1)/12)=0,F521+(Summary!$C$5/100)*F521,'Month Wise Calculation'!F521)),2))</f>
        <v/>
      </c>
    </row>
    <row r="523" spans="1:6" x14ac:dyDescent="0.35">
      <c r="A523" s="2" t="str">
        <f>IF(A522&lt;Summary!$C$4,A522+1,"")</f>
        <v/>
      </c>
      <c r="B523" s="3" t="str">
        <f t="shared" si="24"/>
        <v/>
      </c>
      <c r="C523" s="3" t="str">
        <f t="shared" si="25"/>
        <v/>
      </c>
      <c r="D523" s="3" t="str">
        <f t="shared" si="26"/>
        <v/>
      </c>
      <c r="E523" s="4" t="str">
        <f>IF(A523="","",(Summary!$C$7/12)*100)</f>
        <v/>
      </c>
      <c r="F523" s="5" t="str">
        <f>IF(A523="","",ROUND(IF(((A523-1)/12)=0,Summary!$C$3,IF(INT(((A523-1)/12))-((A523-1)/12)=0,F522+(Summary!$C$5/100)*F522,'Month Wise Calculation'!F522)),2))</f>
        <v/>
      </c>
    </row>
    <row r="524" spans="1:6" x14ac:dyDescent="0.35">
      <c r="A524" s="2" t="str">
        <f>IF(A523&lt;Summary!$C$4,A523+1,"")</f>
        <v/>
      </c>
      <c r="B524" s="3" t="str">
        <f t="shared" si="24"/>
        <v/>
      </c>
      <c r="C524" s="3" t="str">
        <f t="shared" si="25"/>
        <v/>
      </c>
      <c r="D524" s="3" t="str">
        <f t="shared" si="26"/>
        <v/>
      </c>
      <c r="E524" s="4" t="str">
        <f>IF(A524="","",(Summary!$C$7/12)*100)</f>
        <v/>
      </c>
      <c r="F524" s="5" t="str">
        <f>IF(A524="","",ROUND(IF(((A524-1)/12)=0,Summary!$C$3,IF(INT(((A524-1)/12))-((A524-1)/12)=0,F523+(Summary!$C$5/100)*F523,'Month Wise Calculation'!F523)),2))</f>
        <v/>
      </c>
    </row>
    <row r="525" spans="1:6" x14ac:dyDescent="0.35">
      <c r="A525" s="2" t="str">
        <f>IF(A524&lt;Summary!$C$4,A524+1,"")</f>
        <v/>
      </c>
      <c r="B525" s="3" t="str">
        <f t="shared" si="24"/>
        <v/>
      </c>
      <c r="C525" s="3" t="str">
        <f t="shared" si="25"/>
        <v/>
      </c>
      <c r="D525" s="3" t="str">
        <f t="shared" si="26"/>
        <v/>
      </c>
      <c r="E525" s="4" t="str">
        <f>IF(A525="","",(Summary!$C$7/12)*100)</f>
        <v/>
      </c>
      <c r="F525" s="5" t="str">
        <f>IF(A525="","",ROUND(IF(((A525-1)/12)=0,Summary!$C$3,IF(INT(((A525-1)/12))-((A525-1)/12)=0,F524+(Summary!$C$5/100)*F524,'Month Wise Calculation'!F524)),2))</f>
        <v/>
      </c>
    </row>
    <row r="526" spans="1:6" x14ac:dyDescent="0.35">
      <c r="A526" s="2" t="str">
        <f>IF(A525&lt;Summary!$C$4,A525+1,"")</f>
        <v/>
      </c>
      <c r="B526" s="3" t="str">
        <f t="shared" si="24"/>
        <v/>
      </c>
      <c r="C526" s="3" t="str">
        <f t="shared" si="25"/>
        <v/>
      </c>
      <c r="D526" s="3" t="str">
        <f t="shared" si="26"/>
        <v/>
      </c>
      <c r="E526" s="4" t="str">
        <f>IF(A526="","",(Summary!$C$7/12)*100)</f>
        <v/>
      </c>
      <c r="F526" s="5" t="str">
        <f>IF(A526="","",ROUND(IF(((A526-1)/12)=0,Summary!$C$3,IF(INT(((A526-1)/12))-((A526-1)/12)=0,F525+(Summary!$C$5/100)*F525,'Month Wise Calculation'!F525)),2))</f>
        <v/>
      </c>
    </row>
    <row r="527" spans="1:6" x14ac:dyDescent="0.35">
      <c r="A527" s="2" t="str">
        <f>IF(A526&lt;Summary!$C$4,A526+1,"")</f>
        <v/>
      </c>
      <c r="B527" s="3" t="str">
        <f t="shared" si="24"/>
        <v/>
      </c>
      <c r="C527" s="3" t="str">
        <f t="shared" si="25"/>
        <v/>
      </c>
      <c r="D527" s="3" t="str">
        <f t="shared" si="26"/>
        <v/>
      </c>
      <c r="E527" s="4" t="str">
        <f>IF(A527="","",(Summary!$C$7/12)*100)</f>
        <v/>
      </c>
      <c r="F527" s="5" t="str">
        <f>IF(A527="","",ROUND(IF(((A527-1)/12)=0,Summary!$C$3,IF(INT(((A527-1)/12))-((A527-1)/12)=0,F526+(Summary!$C$5/100)*F526,'Month Wise Calculation'!F526)),2))</f>
        <v/>
      </c>
    </row>
    <row r="528" spans="1:6" x14ac:dyDescent="0.35">
      <c r="A528" s="2" t="str">
        <f>IF(A527&lt;Summary!$C$4,A527+1,"")</f>
        <v/>
      </c>
      <c r="B528" s="3" t="str">
        <f t="shared" si="24"/>
        <v/>
      </c>
      <c r="C528" s="3" t="str">
        <f t="shared" si="25"/>
        <v/>
      </c>
      <c r="D528" s="3" t="str">
        <f t="shared" si="26"/>
        <v/>
      </c>
      <c r="E528" s="4" t="str">
        <f>IF(A528="","",(Summary!$C$7/12)*100)</f>
        <v/>
      </c>
      <c r="F528" s="5" t="str">
        <f>IF(A528="","",ROUND(IF(((A528-1)/12)=0,Summary!$C$3,IF(INT(((A528-1)/12))-((A528-1)/12)=0,F527+(Summary!$C$5/100)*F527,'Month Wise Calculation'!F527)),2))</f>
        <v/>
      </c>
    </row>
    <row r="529" spans="1:6" x14ac:dyDescent="0.35">
      <c r="A529" s="2" t="str">
        <f>IF(A528&lt;Summary!$C$4,A528+1,"")</f>
        <v/>
      </c>
      <c r="B529" s="3" t="str">
        <f t="shared" si="24"/>
        <v/>
      </c>
      <c r="C529" s="3" t="str">
        <f t="shared" si="25"/>
        <v/>
      </c>
      <c r="D529" s="3" t="str">
        <f t="shared" si="26"/>
        <v/>
      </c>
      <c r="E529" s="4" t="str">
        <f>IF(A529="","",(Summary!$C$7/12)*100)</f>
        <v/>
      </c>
      <c r="F529" s="5" t="str">
        <f>IF(A529="","",ROUND(IF(((A529-1)/12)=0,Summary!$C$3,IF(INT(((A529-1)/12))-((A529-1)/12)=0,F528+(Summary!$C$5/100)*F528,'Month Wise Calculation'!F528)),2))</f>
        <v/>
      </c>
    </row>
    <row r="530" spans="1:6" x14ac:dyDescent="0.35">
      <c r="A530" s="2" t="str">
        <f>IF(A529&lt;Summary!$C$4,A529+1,"")</f>
        <v/>
      </c>
      <c r="B530" s="3" t="str">
        <f t="shared" si="24"/>
        <v/>
      </c>
      <c r="C530" s="3" t="str">
        <f t="shared" si="25"/>
        <v/>
      </c>
      <c r="D530" s="3" t="str">
        <f t="shared" si="26"/>
        <v/>
      </c>
      <c r="E530" s="4" t="str">
        <f>IF(A530="","",(Summary!$C$7/12)*100)</f>
        <v/>
      </c>
      <c r="F530" s="5" t="str">
        <f>IF(A530="","",ROUND(IF(((A530-1)/12)=0,Summary!$C$3,IF(INT(((A530-1)/12))-((A530-1)/12)=0,F529+(Summary!$C$5/100)*F529,'Month Wise Calculation'!F529)),2))</f>
        <v/>
      </c>
    </row>
    <row r="531" spans="1:6" x14ac:dyDescent="0.35">
      <c r="A531" s="2" t="str">
        <f>IF(A530&lt;Summary!$C$4,A530+1,"")</f>
        <v/>
      </c>
      <c r="B531" s="3" t="str">
        <f t="shared" si="24"/>
        <v/>
      </c>
      <c r="C531" s="3" t="str">
        <f t="shared" si="25"/>
        <v/>
      </c>
      <c r="D531" s="3" t="str">
        <f t="shared" si="26"/>
        <v/>
      </c>
      <c r="E531" s="4" t="str">
        <f>IF(A531="","",(Summary!$C$7/12)*100)</f>
        <v/>
      </c>
      <c r="F531" s="5" t="str">
        <f>IF(A531="","",ROUND(IF(((A531-1)/12)=0,Summary!$C$3,IF(INT(((A531-1)/12))-((A531-1)/12)=0,F530+(Summary!$C$5/100)*F530,'Month Wise Calculation'!F530)),2))</f>
        <v/>
      </c>
    </row>
    <row r="532" spans="1:6" x14ac:dyDescent="0.35">
      <c r="A532" s="2" t="str">
        <f>IF(A531&lt;Summary!$C$4,A531+1,"")</f>
        <v/>
      </c>
      <c r="B532" s="3" t="str">
        <f t="shared" si="24"/>
        <v/>
      </c>
      <c r="C532" s="3" t="str">
        <f t="shared" si="25"/>
        <v/>
      </c>
      <c r="D532" s="3" t="str">
        <f t="shared" si="26"/>
        <v/>
      </c>
      <c r="E532" s="4" t="str">
        <f>IF(A532="","",(Summary!$C$7/12)*100)</f>
        <v/>
      </c>
      <c r="F532" s="5" t="str">
        <f>IF(A532="","",ROUND(IF(((A532-1)/12)=0,Summary!$C$3,IF(INT(((A532-1)/12))-((A532-1)/12)=0,F531+(Summary!$C$5/100)*F531,'Month Wise Calculation'!F531)),2))</f>
        <v/>
      </c>
    </row>
    <row r="533" spans="1:6" x14ac:dyDescent="0.35">
      <c r="A533" s="2" t="str">
        <f>IF(A532&lt;Summary!$C$4,A532+1,"")</f>
        <v/>
      </c>
      <c r="B533" s="3" t="str">
        <f t="shared" si="24"/>
        <v/>
      </c>
      <c r="C533" s="3" t="str">
        <f t="shared" si="25"/>
        <v/>
      </c>
      <c r="D533" s="3" t="str">
        <f t="shared" si="26"/>
        <v/>
      </c>
      <c r="E533" s="4" t="str">
        <f>IF(A533="","",(Summary!$C$7/12)*100)</f>
        <v/>
      </c>
      <c r="F533" s="5" t="str">
        <f>IF(A533="","",ROUND(IF(((A533-1)/12)=0,Summary!$C$3,IF(INT(((A533-1)/12))-((A533-1)/12)=0,F532+(Summary!$C$5/100)*F532,'Month Wise Calculation'!F532)),2))</f>
        <v/>
      </c>
    </row>
    <row r="534" spans="1:6" x14ac:dyDescent="0.35">
      <c r="A534" s="2" t="str">
        <f>IF(A533&lt;Summary!$C$4,A533+1,"")</f>
        <v/>
      </c>
      <c r="B534" s="3" t="str">
        <f t="shared" si="24"/>
        <v/>
      </c>
      <c r="C534" s="3" t="str">
        <f t="shared" si="25"/>
        <v/>
      </c>
      <c r="D534" s="3" t="str">
        <f t="shared" si="26"/>
        <v/>
      </c>
      <c r="E534" s="4" t="str">
        <f>IF(A534="","",(Summary!$C$7/12)*100)</f>
        <v/>
      </c>
      <c r="F534" s="5" t="str">
        <f>IF(A534="","",ROUND(IF(((A534-1)/12)=0,Summary!$C$3,IF(INT(((A534-1)/12))-((A534-1)/12)=0,F533+(Summary!$C$5/100)*F533,'Month Wise Calculation'!F533)),2))</f>
        <v/>
      </c>
    </row>
    <row r="535" spans="1:6" x14ac:dyDescent="0.35">
      <c r="A535" s="2" t="str">
        <f>IF(A534&lt;Summary!$C$4,A534+1,"")</f>
        <v/>
      </c>
      <c r="B535" s="3" t="str">
        <f t="shared" si="24"/>
        <v/>
      </c>
      <c r="C535" s="3" t="str">
        <f t="shared" si="25"/>
        <v/>
      </c>
      <c r="D535" s="3" t="str">
        <f t="shared" si="26"/>
        <v/>
      </c>
      <c r="E535" s="4" t="str">
        <f>IF(A535="","",(Summary!$C$7/12)*100)</f>
        <v/>
      </c>
      <c r="F535" s="5" t="str">
        <f>IF(A535="","",ROUND(IF(((A535-1)/12)=0,Summary!$C$3,IF(INT(((A535-1)/12))-((A535-1)/12)=0,F534+(Summary!$C$5/100)*F534,'Month Wise Calculation'!F534)),2))</f>
        <v/>
      </c>
    </row>
    <row r="536" spans="1:6" x14ac:dyDescent="0.35">
      <c r="A536" s="2" t="str">
        <f>IF(A535&lt;Summary!$C$4,A535+1,"")</f>
        <v/>
      </c>
      <c r="B536" s="3" t="str">
        <f t="shared" si="24"/>
        <v/>
      </c>
      <c r="C536" s="3" t="str">
        <f t="shared" si="25"/>
        <v/>
      </c>
      <c r="D536" s="3" t="str">
        <f t="shared" si="26"/>
        <v/>
      </c>
      <c r="E536" s="4" t="str">
        <f>IF(A536="","",(Summary!$C$7/12)*100)</f>
        <v/>
      </c>
      <c r="F536" s="5" t="str">
        <f>IF(A536="","",ROUND(IF(((A536-1)/12)=0,Summary!$C$3,IF(INT(((A536-1)/12))-((A536-1)/12)=0,F535+(Summary!$C$5/100)*F535,'Month Wise Calculation'!F535)),2))</f>
        <v/>
      </c>
    </row>
    <row r="537" spans="1:6" x14ac:dyDescent="0.35">
      <c r="A537" s="2" t="str">
        <f>IF(A536&lt;Summary!$C$4,A536+1,"")</f>
        <v/>
      </c>
      <c r="B537" s="3" t="str">
        <f t="shared" si="24"/>
        <v/>
      </c>
      <c r="C537" s="3" t="str">
        <f t="shared" si="25"/>
        <v/>
      </c>
      <c r="D537" s="3" t="str">
        <f t="shared" si="26"/>
        <v/>
      </c>
      <c r="E537" s="4" t="str">
        <f>IF(A537="","",(Summary!$C$7/12)*100)</f>
        <v/>
      </c>
      <c r="F537" s="5" t="str">
        <f>IF(A537="","",ROUND(IF(((A537-1)/12)=0,Summary!$C$3,IF(INT(((A537-1)/12))-((A537-1)/12)=0,F536+(Summary!$C$5/100)*F536,'Month Wise Calculation'!F536)),2))</f>
        <v/>
      </c>
    </row>
    <row r="538" spans="1:6" x14ac:dyDescent="0.35">
      <c r="A538" s="2" t="str">
        <f>IF(A537&lt;Summary!$C$4,A537+1,"")</f>
        <v/>
      </c>
      <c r="B538" s="3" t="str">
        <f t="shared" si="24"/>
        <v/>
      </c>
      <c r="C538" s="3" t="str">
        <f t="shared" si="25"/>
        <v/>
      </c>
      <c r="D538" s="3" t="str">
        <f t="shared" si="26"/>
        <v/>
      </c>
      <c r="E538" s="4" t="str">
        <f>IF(A538="","",(Summary!$C$7/12)*100)</f>
        <v/>
      </c>
      <c r="F538" s="5" t="str">
        <f>IF(A538="","",ROUND(IF(((A538-1)/12)=0,Summary!$C$3,IF(INT(((A538-1)/12))-((A538-1)/12)=0,F537+(Summary!$C$5/100)*F537,'Month Wise Calculation'!F537)),2))</f>
        <v/>
      </c>
    </row>
    <row r="539" spans="1:6" x14ac:dyDescent="0.35">
      <c r="A539" s="2" t="str">
        <f>IF(A538&lt;Summary!$C$4,A538+1,"")</f>
        <v/>
      </c>
      <c r="B539" s="3" t="str">
        <f t="shared" si="24"/>
        <v/>
      </c>
      <c r="C539" s="3" t="str">
        <f t="shared" si="25"/>
        <v/>
      </c>
      <c r="D539" s="3" t="str">
        <f t="shared" si="26"/>
        <v/>
      </c>
      <c r="E539" s="4" t="str">
        <f>IF(A539="","",(Summary!$C$7/12)*100)</f>
        <v/>
      </c>
      <c r="F539" s="5" t="str">
        <f>IF(A539="","",ROUND(IF(((A539-1)/12)=0,Summary!$C$3,IF(INT(((A539-1)/12))-((A539-1)/12)=0,F538+(Summary!$C$5/100)*F538,'Month Wise Calculation'!F538)),2))</f>
        <v/>
      </c>
    </row>
    <row r="540" spans="1:6" x14ac:dyDescent="0.35">
      <c r="A540" s="2" t="str">
        <f>IF(A539&lt;Summary!$C$4,A539+1,"")</f>
        <v/>
      </c>
      <c r="B540" s="3" t="str">
        <f t="shared" si="24"/>
        <v/>
      </c>
      <c r="C540" s="3" t="str">
        <f t="shared" si="25"/>
        <v/>
      </c>
      <c r="D540" s="3" t="str">
        <f t="shared" si="26"/>
        <v/>
      </c>
      <c r="E540" s="4" t="str">
        <f>IF(A540="","",(Summary!$C$7/12)*100)</f>
        <v/>
      </c>
      <c r="F540" s="5" t="str">
        <f>IF(A540="","",ROUND(IF(((A540-1)/12)=0,Summary!$C$3,IF(INT(((A540-1)/12))-((A540-1)/12)=0,F539+(Summary!$C$5/100)*F539,'Month Wise Calculation'!F539)),2))</f>
        <v/>
      </c>
    </row>
    <row r="541" spans="1:6" x14ac:dyDescent="0.35">
      <c r="A541" s="2" t="str">
        <f>IF(A540&lt;Summary!$C$4,A540+1,"")</f>
        <v/>
      </c>
      <c r="B541" s="3" t="str">
        <f t="shared" si="24"/>
        <v/>
      </c>
      <c r="C541" s="3" t="str">
        <f t="shared" si="25"/>
        <v/>
      </c>
      <c r="D541" s="3" t="str">
        <f t="shared" si="26"/>
        <v/>
      </c>
      <c r="E541" s="4" t="str">
        <f>IF(A541="","",(Summary!$C$7/12)*100)</f>
        <v/>
      </c>
      <c r="F541" s="5" t="str">
        <f>IF(A541="","",ROUND(IF(((A541-1)/12)=0,Summary!$C$3,IF(INT(((A541-1)/12))-((A541-1)/12)=0,F540+(Summary!$C$5/100)*F540,'Month Wise Calculation'!F540)),2))</f>
        <v/>
      </c>
    </row>
    <row r="542" spans="1:6" x14ac:dyDescent="0.35">
      <c r="A542" s="2" t="str">
        <f>IF(A541&lt;Summary!$C$4,A541+1,"")</f>
        <v/>
      </c>
      <c r="B542" s="3" t="str">
        <f t="shared" si="24"/>
        <v/>
      </c>
      <c r="C542" s="3" t="str">
        <f t="shared" si="25"/>
        <v/>
      </c>
      <c r="D542" s="3" t="str">
        <f t="shared" si="26"/>
        <v/>
      </c>
      <c r="E542" s="4" t="str">
        <f>IF(A542="","",(Summary!$C$7/12)*100)</f>
        <v/>
      </c>
      <c r="F542" s="5" t="str">
        <f>IF(A542="","",ROUND(IF(((A542-1)/12)=0,Summary!$C$3,IF(INT(((A542-1)/12))-((A542-1)/12)=0,F541+(Summary!$C$5/100)*F541,'Month Wise Calculation'!F541)),2))</f>
        <v/>
      </c>
    </row>
    <row r="543" spans="1:6" x14ac:dyDescent="0.35">
      <c r="A543" s="2" t="str">
        <f>IF(A542&lt;Summary!$C$4,A542+1,"")</f>
        <v/>
      </c>
      <c r="B543" s="3" t="str">
        <f t="shared" si="24"/>
        <v/>
      </c>
      <c r="C543" s="3" t="str">
        <f t="shared" si="25"/>
        <v/>
      </c>
      <c r="D543" s="3" t="str">
        <f t="shared" si="26"/>
        <v/>
      </c>
      <c r="E543" s="4" t="str">
        <f>IF(A543="","",(Summary!$C$7/12)*100)</f>
        <v/>
      </c>
      <c r="F543" s="5" t="str">
        <f>IF(A543="","",ROUND(IF(((A543-1)/12)=0,Summary!$C$3,IF(INT(((A543-1)/12))-((A543-1)/12)=0,F542+(Summary!$C$5/100)*F542,'Month Wise Calculation'!F542)),2))</f>
        <v/>
      </c>
    </row>
    <row r="544" spans="1:6" x14ac:dyDescent="0.35">
      <c r="A544" s="2" t="str">
        <f>IF(A543&lt;Summary!$C$4,A543+1,"")</f>
        <v/>
      </c>
      <c r="B544" s="3" t="str">
        <f t="shared" si="24"/>
        <v/>
      </c>
      <c r="C544" s="3" t="str">
        <f t="shared" si="25"/>
        <v/>
      </c>
      <c r="D544" s="3" t="str">
        <f t="shared" si="26"/>
        <v/>
      </c>
      <c r="E544" s="4" t="str">
        <f>IF(A544="","",(Summary!$C$7/12)*100)</f>
        <v/>
      </c>
      <c r="F544" s="5" t="str">
        <f>IF(A544="","",ROUND(IF(((A544-1)/12)=0,Summary!$C$3,IF(INT(((A544-1)/12))-((A544-1)/12)=0,F543+(Summary!$C$5/100)*F543,'Month Wise Calculation'!F543)),2))</f>
        <v/>
      </c>
    </row>
    <row r="545" spans="1:6" x14ac:dyDescent="0.35">
      <c r="A545" s="2" t="str">
        <f>IF(A544&lt;Summary!$C$4,A544+1,"")</f>
        <v/>
      </c>
      <c r="B545" s="3" t="str">
        <f t="shared" si="24"/>
        <v/>
      </c>
      <c r="C545" s="3" t="str">
        <f t="shared" si="25"/>
        <v/>
      </c>
      <c r="D545" s="3" t="str">
        <f t="shared" si="26"/>
        <v/>
      </c>
      <c r="E545" s="4" t="str">
        <f>IF(A545="","",(Summary!$C$7/12)*100)</f>
        <v/>
      </c>
      <c r="F545" s="5" t="str">
        <f>IF(A545="","",ROUND(IF(((A545-1)/12)=0,Summary!$C$3,IF(INT(((A545-1)/12))-((A545-1)/12)=0,F544+(Summary!$C$5/100)*F544,'Month Wise Calculation'!F544)),2))</f>
        <v/>
      </c>
    </row>
    <row r="546" spans="1:6" x14ac:dyDescent="0.35">
      <c r="A546" s="2" t="str">
        <f>IF(A545&lt;Summary!$C$4,A545+1,"")</f>
        <v/>
      </c>
      <c r="B546" s="3" t="str">
        <f t="shared" si="24"/>
        <v/>
      </c>
      <c r="C546" s="3" t="str">
        <f t="shared" si="25"/>
        <v/>
      </c>
      <c r="D546" s="3" t="str">
        <f t="shared" si="26"/>
        <v/>
      </c>
      <c r="E546" s="4" t="str">
        <f>IF(A546="","",(Summary!$C$7/12)*100)</f>
        <v/>
      </c>
      <c r="F546" s="5" t="str">
        <f>IF(A546="","",ROUND(IF(((A546-1)/12)=0,Summary!$C$3,IF(INT(((A546-1)/12))-((A546-1)/12)=0,F545+(Summary!$C$5/100)*F545,'Month Wise Calculation'!F545)),2))</f>
        <v/>
      </c>
    </row>
    <row r="547" spans="1:6" x14ac:dyDescent="0.35">
      <c r="A547" s="2" t="str">
        <f>IF(A546&lt;Summary!$C$4,A546+1,"")</f>
        <v/>
      </c>
      <c r="B547" s="3" t="str">
        <f t="shared" si="24"/>
        <v/>
      </c>
      <c r="C547" s="3" t="str">
        <f t="shared" si="25"/>
        <v/>
      </c>
      <c r="D547" s="3" t="str">
        <f t="shared" si="26"/>
        <v/>
      </c>
      <c r="E547" s="4" t="str">
        <f>IF(A547="","",(Summary!$C$7/12)*100)</f>
        <v/>
      </c>
      <c r="F547" s="5" t="str">
        <f>IF(A547="","",ROUND(IF(((A547-1)/12)=0,Summary!$C$3,IF(INT(((A547-1)/12))-((A547-1)/12)=0,F546+(Summary!$C$5/100)*F546,'Month Wise Calculation'!F546)),2))</f>
        <v/>
      </c>
    </row>
    <row r="548" spans="1:6" x14ac:dyDescent="0.35">
      <c r="A548" s="2" t="str">
        <f>IF(A547&lt;Summary!$C$4,A547+1,"")</f>
        <v/>
      </c>
      <c r="B548" s="3" t="str">
        <f t="shared" si="24"/>
        <v/>
      </c>
      <c r="C548" s="3" t="str">
        <f t="shared" si="25"/>
        <v/>
      </c>
      <c r="D548" s="3" t="str">
        <f t="shared" si="26"/>
        <v/>
      </c>
      <c r="E548" s="4" t="str">
        <f>IF(A548="","",(Summary!$C$7/12)*100)</f>
        <v/>
      </c>
      <c r="F548" s="5" t="str">
        <f>IF(A548="","",ROUND(IF(((A548-1)/12)=0,Summary!$C$3,IF(INT(((A548-1)/12))-((A548-1)/12)=0,F547+(Summary!$C$5/100)*F547,'Month Wise Calculation'!F547)),2))</f>
        <v/>
      </c>
    </row>
    <row r="549" spans="1:6" x14ac:dyDescent="0.35">
      <c r="A549" s="2" t="str">
        <f>IF(A548&lt;Summary!$C$4,A548+1,"")</f>
        <v/>
      </c>
      <c r="B549" s="3" t="str">
        <f t="shared" si="24"/>
        <v/>
      </c>
      <c r="C549" s="3" t="str">
        <f t="shared" si="25"/>
        <v/>
      </c>
      <c r="D549" s="3" t="str">
        <f t="shared" si="26"/>
        <v/>
      </c>
      <c r="E549" s="4" t="str">
        <f>IF(A549="","",(Summary!$C$7/12)*100)</f>
        <v/>
      </c>
      <c r="F549" s="5" t="str">
        <f>IF(A549="","",ROUND(IF(((A549-1)/12)=0,Summary!$C$3,IF(INT(((A549-1)/12))-((A549-1)/12)=0,F548+(Summary!$C$5/100)*F548,'Month Wise Calculation'!F548)),2))</f>
        <v/>
      </c>
    </row>
    <row r="550" spans="1:6" x14ac:dyDescent="0.35">
      <c r="A550" s="2" t="str">
        <f>IF(A549&lt;Summary!$C$4,A549+1,"")</f>
        <v/>
      </c>
      <c r="B550" s="3" t="str">
        <f t="shared" si="24"/>
        <v/>
      </c>
      <c r="C550" s="3" t="str">
        <f t="shared" si="25"/>
        <v/>
      </c>
      <c r="D550" s="3" t="str">
        <f t="shared" si="26"/>
        <v/>
      </c>
      <c r="E550" s="4" t="str">
        <f>IF(A550="","",(Summary!$C$7/12)*100)</f>
        <v/>
      </c>
      <c r="F550" s="5" t="str">
        <f>IF(A550="","",ROUND(IF(((A550-1)/12)=0,Summary!$C$3,IF(INT(((A550-1)/12))-((A550-1)/12)=0,F549+(Summary!$C$5/100)*F549,'Month Wise Calculation'!F549)),2))</f>
        <v/>
      </c>
    </row>
    <row r="551" spans="1:6" x14ac:dyDescent="0.35">
      <c r="A551" s="2" t="str">
        <f>IF(A550&lt;Summary!$C$4,A550+1,"")</f>
        <v/>
      </c>
      <c r="B551" s="3" t="str">
        <f t="shared" si="24"/>
        <v/>
      </c>
      <c r="C551" s="3" t="str">
        <f t="shared" si="25"/>
        <v/>
      </c>
      <c r="D551" s="3" t="str">
        <f t="shared" si="26"/>
        <v/>
      </c>
      <c r="E551" s="4" t="str">
        <f>IF(A551="","",(Summary!$C$7/12)*100)</f>
        <v/>
      </c>
      <c r="F551" s="5" t="str">
        <f>IF(A551="","",ROUND(IF(((A551-1)/12)=0,Summary!$C$3,IF(INT(((A551-1)/12))-((A551-1)/12)=0,F550+(Summary!$C$5/100)*F550,'Month Wise Calculation'!F550)),2))</f>
        <v/>
      </c>
    </row>
    <row r="552" spans="1:6" x14ac:dyDescent="0.35">
      <c r="A552" s="2" t="str">
        <f>IF(A551&lt;Summary!$C$4,A551+1,"")</f>
        <v/>
      </c>
      <c r="B552" s="3" t="str">
        <f t="shared" si="24"/>
        <v/>
      </c>
      <c r="C552" s="3" t="str">
        <f t="shared" si="25"/>
        <v/>
      </c>
      <c r="D552" s="3" t="str">
        <f t="shared" si="26"/>
        <v/>
      </c>
      <c r="E552" s="4" t="str">
        <f>IF(A552="","",(Summary!$C$7/12)*100)</f>
        <v/>
      </c>
      <c r="F552" s="5" t="str">
        <f>IF(A552="","",ROUND(IF(((A552-1)/12)=0,Summary!$C$3,IF(INT(((A552-1)/12))-((A552-1)/12)=0,F551+(Summary!$C$5/100)*F551,'Month Wise Calculation'!F551)),2))</f>
        <v/>
      </c>
    </row>
    <row r="553" spans="1:6" x14ac:dyDescent="0.35">
      <c r="A553" s="2" t="str">
        <f>IF(A552&lt;Summary!$C$4,A552+1,"")</f>
        <v/>
      </c>
      <c r="B553" s="3" t="str">
        <f t="shared" si="24"/>
        <v/>
      </c>
      <c r="C553" s="3" t="str">
        <f t="shared" si="25"/>
        <v/>
      </c>
      <c r="D553" s="3" t="str">
        <f t="shared" si="26"/>
        <v/>
      </c>
      <c r="E553" s="4" t="str">
        <f>IF(A553="","",(Summary!$C$7/12)*100)</f>
        <v/>
      </c>
      <c r="F553" s="5" t="str">
        <f>IF(A553="","",ROUND(IF(((A553-1)/12)=0,Summary!$C$3,IF(INT(((A553-1)/12))-((A553-1)/12)=0,F552+(Summary!$C$5/100)*F552,'Month Wise Calculation'!F552)),2))</f>
        <v/>
      </c>
    </row>
    <row r="554" spans="1:6" x14ac:dyDescent="0.35">
      <c r="A554" s="2" t="str">
        <f>IF(A553&lt;Summary!$C$4,A553+1,"")</f>
        <v/>
      </c>
      <c r="B554" s="3" t="str">
        <f t="shared" si="24"/>
        <v/>
      </c>
      <c r="C554" s="3" t="str">
        <f t="shared" si="25"/>
        <v/>
      </c>
      <c r="D554" s="3" t="str">
        <f t="shared" si="26"/>
        <v/>
      </c>
      <c r="E554" s="4" t="str">
        <f>IF(A554="","",(Summary!$C$7/12)*100)</f>
        <v/>
      </c>
      <c r="F554" s="5" t="str">
        <f>IF(A554="","",ROUND(IF(((A554-1)/12)=0,Summary!$C$3,IF(INT(((A554-1)/12))-((A554-1)/12)=0,F553+(Summary!$C$5/100)*F553,'Month Wise Calculation'!F553)),2))</f>
        <v/>
      </c>
    </row>
    <row r="555" spans="1:6" x14ac:dyDescent="0.35">
      <c r="A555" s="2" t="str">
        <f>IF(A554&lt;Summary!$C$4,A554+1,"")</f>
        <v/>
      </c>
      <c r="B555" s="3" t="str">
        <f t="shared" si="24"/>
        <v/>
      </c>
      <c r="C555" s="3" t="str">
        <f t="shared" si="25"/>
        <v/>
      </c>
      <c r="D555" s="3" t="str">
        <f t="shared" si="26"/>
        <v/>
      </c>
      <c r="E555" s="4" t="str">
        <f>IF(A555="","",(Summary!$C$7/12)*100)</f>
        <v/>
      </c>
      <c r="F555" s="5" t="str">
        <f>IF(A555="","",ROUND(IF(((A555-1)/12)=0,Summary!$C$3,IF(INT(((A555-1)/12))-((A555-1)/12)=0,F554+(Summary!$C$5/100)*F554,'Month Wise Calculation'!F554)),2))</f>
        <v/>
      </c>
    </row>
    <row r="556" spans="1:6" x14ac:dyDescent="0.35">
      <c r="A556" s="2" t="str">
        <f>IF(A555&lt;Summary!$C$4,A555+1,"")</f>
        <v/>
      </c>
      <c r="B556" s="3" t="str">
        <f t="shared" si="24"/>
        <v/>
      </c>
      <c r="C556" s="3" t="str">
        <f t="shared" si="25"/>
        <v/>
      </c>
      <c r="D556" s="3" t="str">
        <f t="shared" si="26"/>
        <v/>
      </c>
      <c r="E556" s="4" t="str">
        <f>IF(A556="","",(Summary!$C$7/12)*100)</f>
        <v/>
      </c>
      <c r="F556" s="5" t="str">
        <f>IF(A556="","",ROUND(IF(((A556-1)/12)=0,Summary!$C$3,IF(INT(((A556-1)/12))-((A556-1)/12)=0,F555+(Summary!$C$5/100)*F555,'Month Wise Calculation'!F555)),2))</f>
        <v/>
      </c>
    </row>
    <row r="557" spans="1:6" x14ac:dyDescent="0.35">
      <c r="A557" s="2" t="str">
        <f>IF(A556&lt;Summary!$C$4,A556+1,"")</f>
        <v/>
      </c>
      <c r="B557" s="3" t="str">
        <f t="shared" si="24"/>
        <v/>
      </c>
      <c r="C557" s="3" t="str">
        <f t="shared" si="25"/>
        <v/>
      </c>
      <c r="D557" s="3" t="str">
        <f t="shared" si="26"/>
        <v/>
      </c>
      <c r="E557" s="4" t="str">
        <f>IF(A557="","",(Summary!$C$7/12)*100)</f>
        <v/>
      </c>
      <c r="F557" s="5" t="str">
        <f>IF(A557="","",ROUND(IF(((A557-1)/12)=0,Summary!$C$3,IF(INT(((A557-1)/12))-((A557-1)/12)=0,F556+(Summary!$C$5/100)*F556,'Month Wise Calculation'!F556)),2))</f>
        <v/>
      </c>
    </row>
    <row r="558" spans="1:6" x14ac:dyDescent="0.35">
      <c r="A558" s="2" t="str">
        <f>IF(A557&lt;Summary!$C$4,A557+1,"")</f>
        <v/>
      </c>
      <c r="B558" s="3" t="str">
        <f t="shared" si="24"/>
        <v/>
      </c>
      <c r="C558" s="3" t="str">
        <f t="shared" si="25"/>
        <v/>
      </c>
      <c r="D558" s="3" t="str">
        <f t="shared" si="26"/>
        <v/>
      </c>
      <c r="E558" s="4" t="str">
        <f>IF(A558="","",(Summary!$C$7/12)*100)</f>
        <v/>
      </c>
      <c r="F558" s="5" t="str">
        <f>IF(A558="","",ROUND(IF(((A558-1)/12)=0,Summary!$C$3,IF(INT(((A558-1)/12))-((A558-1)/12)=0,F557+(Summary!$C$5/100)*F557,'Month Wise Calculation'!F557)),2))</f>
        <v/>
      </c>
    </row>
    <row r="559" spans="1:6" x14ac:dyDescent="0.35">
      <c r="A559" s="2" t="str">
        <f>IF(A558&lt;Summary!$C$4,A558+1,"")</f>
        <v/>
      </c>
      <c r="B559" s="3" t="str">
        <f t="shared" si="24"/>
        <v/>
      </c>
      <c r="C559" s="3" t="str">
        <f t="shared" si="25"/>
        <v/>
      </c>
      <c r="D559" s="3" t="str">
        <f t="shared" si="26"/>
        <v/>
      </c>
      <c r="E559" s="4" t="str">
        <f>IF(A559="","",(Summary!$C$7/12)*100)</f>
        <v/>
      </c>
      <c r="F559" s="5" t="str">
        <f>IF(A559="","",ROUND(IF(((A559-1)/12)=0,Summary!$C$3,IF(INT(((A559-1)/12))-((A559-1)/12)=0,F558+(Summary!$C$5/100)*F558,'Month Wise Calculation'!F558)),2))</f>
        <v/>
      </c>
    </row>
    <row r="560" spans="1:6" x14ac:dyDescent="0.35">
      <c r="A560" s="2" t="str">
        <f>IF(A559&lt;Summary!$C$4,A559+1,"")</f>
        <v/>
      </c>
      <c r="B560" s="3" t="str">
        <f t="shared" si="24"/>
        <v/>
      </c>
      <c r="C560" s="3" t="str">
        <f t="shared" si="25"/>
        <v/>
      </c>
      <c r="D560" s="3" t="str">
        <f t="shared" si="26"/>
        <v/>
      </c>
      <c r="E560" s="4" t="str">
        <f>IF(A560="","",(Summary!$C$7/12)*100)</f>
        <v/>
      </c>
      <c r="F560" s="5" t="str">
        <f>IF(A560="","",ROUND(IF(((A560-1)/12)=0,Summary!$C$3,IF(INT(((A560-1)/12))-((A560-1)/12)=0,F559+(Summary!$C$5/100)*F559,'Month Wise Calculation'!F559)),2))</f>
        <v/>
      </c>
    </row>
    <row r="561" spans="1:6" x14ac:dyDescent="0.35">
      <c r="A561" s="2" t="str">
        <f>IF(A560&lt;Summary!$C$4,A560+1,"")</f>
        <v/>
      </c>
      <c r="B561" s="3" t="str">
        <f t="shared" si="24"/>
        <v/>
      </c>
      <c r="C561" s="3" t="str">
        <f t="shared" si="25"/>
        <v/>
      </c>
      <c r="D561" s="3" t="str">
        <f t="shared" si="26"/>
        <v/>
      </c>
      <c r="E561" s="4" t="str">
        <f>IF(A561="","",(Summary!$C$7/12)*100)</f>
        <v/>
      </c>
      <c r="F561" s="5" t="str">
        <f>IF(A561="","",ROUND(IF(((A561-1)/12)=0,Summary!$C$3,IF(INT(((A561-1)/12))-((A561-1)/12)=0,F560+(Summary!$C$5/100)*F560,'Month Wise Calculation'!F560)),2))</f>
        <v/>
      </c>
    </row>
    <row r="562" spans="1:6" x14ac:dyDescent="0.35">
      <c r="A562" s="2" t="str">
        <f>IF(A561&lt;Summary!$C$4,A561+1,"")</f>
        <v/>
      </c>
      <c r="B562" s="3" t="str">
        <f t="shared" si="24"/>
        <v/>
      </c>
      <c r="C562" s="3" t="str">
        <f t="shared" si="25"/>
        <v/>
      </c>
      <c r="D562" s="3" t="str">
        <f t="shared" si="26"/>
        <v/>
      </c>
      <c r="E562" s="4" t="str">
        <f>IF(A562="","",(Summary!$C$7/12)*100)</f>
        <v/>
      </c>
      <c r="F562" s="5" t="str">
        <f>IF(A562="","",ROUND(IF(((A562-1)/12)=0,Summary!$C$3,IF(INT(((A562-1)/12))-((A562-1)/12)=0,F561+(Summary!$C$5/100)*F561,'Month Wise Calculation'!F561)),2))</f>
        <v/>
      </c>
    </row>
    <row r="563" spans="1:6" x14ac:dyDescent="0.35">
      <c r="A563" s="2" t="str">
        <f>IF(A562&lt;Summary!$C$4,A562+1,"")</f>
        <v/>
      </c>
      <c r="B563" s="3" t="str">
        <f t="shared" si="24"/>
        <v/>
      </c>
      <c r="C563" s="3" t="str">
        <f t="shared" si="25"/>
        <v/>
      </c>
      <c r="D563" s="3" t="str">
        <f t="shared" si="26"/>
        <v/>
      </c>
      <c r="E563" s="4" t="str">
        <f>IF(A563="","",(Summary!$C$7/12)*100)</f>
        <v/>
      </c>
      <c r="F563" s="5" t="str">
        <f>IF(A563="","",ROUND(IF(((A563-1)/12)=0,Summary!$C$3,IF(INT(((A563-1)/12))-((A563-1)/12)=0,F562+(Summary!$C$5/100)*F562,'Month Wise Calculation'!F562)),2))</f>
        <v/>
      </c>
    </row>
    <row r="564" spans="1:6" x14ac:dyDescent="0.35">
      <c r="A564" s="2" t="str">
        <f>IF(A563&lt;Summary!$C$4,A563+1,"")</f>
        <v/>
      </c>
      <c r="B564" s="3" t="str">
        <f t="shared" si="24"/>
        <v/>
      </c>
      <c r="C564" s="3" t="str">
        <f t="shared" si="25"/>
        <v/>
      </c>
      <c r="D564" s="3" t="str">
        <f t="shared" si="26"/>
        <v/>
      </c>
      <c r="E564" s="4" t="str">
        <f>IF(A564="","",(Summary!$C$7/12)*100)</f>
        <v/>
      </c>
      <c r="F564" s="5" t="str">
        <f>IF(A564="","",ROUND(IF(((A564-1)/12)=0,Summary!$C$3,IF(INT(((A564-1)/12))-((A564-1)/12)=0,F563+(Summary!$C$5/100)*F563,'Month Wise Calculation'!F563)),2))</f>
        <v/>
      </c>
    </row>
    <row r="565" spans="1:6" x14ac:dyDescent="0.35">
      <c r="A565" s="2" t="str">
        <f>IF(A564&lt;Summary!$C$4,A564+1,"")</f>
        <v/>
      </c>
      <c r="B565" s="3" t="str">
        <f t="shared" si="24"/>
        <v/>
      </c>
      <c r="C565" s="3" t="str">
        <f t="shared" si="25"/>
        <v/>
      </c>
      <c r="D565" s="3" t="str">
        <f t="shared" si="26"/>
        <v/>
      </c>
      <c r="E565" s="4" t="str">
        <f>IF(A565="","",(Summary!$C$7/12)*100)</f>
        <v/>
      </c>
      <c r="F565" s="5" t="str">
        <f>IF(A565="","",ROUND(IF(((A565-1)/12)=0,Summary!$C$3,IF(INT(((A565-1)/12))-((A565-1)/12)=0,F564+(Summary!$C$5/100)*F564,'Month Wise Calculation'!F564)),2))</f>
        <v/>
      </c>
    </row>
    <row r="566" spans="1:6" x14ac:dyDescent="0.35">
      <c r="A566" s="2" t="str">
        <f>IF(A565&lt;Summary!$C$4,A565+1,"")</f>
        <v/>
      </c>
      <c r="B566" s="3" t="str">
        <f t="shared" si="24"/>
        <v/>
      </c>
      <c r="C566" s="3" t="str">
        <f t="shared" si="25"/>
        <v/>
      </c>
      <c r="D566" s="3" t="str">
        <f t="shared" si="26"/>
        <v/>
      </c>
      <c r="E566" s="4" t="str">
        <f>IF(A566="","",(Summary!$C$7/12)*100)</f>
        <v/>
      </c>
      <c r="F566" s="5" t="str">
        <f>IF(A566="","",ROUND(IF(((A566-1)/12)=0,Summary!$C$3,IF(INT(((A566-1)/12))-((A566-1)/12)=0,F565+(Summary!$C$5/100)*F565,'Month Wise Calculation'!F565)),2))</f>
        <v/>
      </c>
    </row>
    <row r="567" spans="1:6" x14ac:dyDescent="0.35">
      <c r="A567" s="2" t="str">
        <f>IF(A566&lt;Summary!$C$4,A566+1,"")</f>
        <v/>
      </c>
      <c r="B567" s="3" t="str">
        <f t="shared" si="24"/>
        <v/>
      </c>
      <c r="C567" s="3" t="str">
        <f t="shared" si="25"/>
        <v/>
      </c>
      <c r="D567" s="3" t="str">
        <f t="shared" si="26"/>
        <v/>
      </c>
      <c r="E567" s="4" t="str">
        <f>IF(A567="","",(Summary!$C$7/12)*100)</f>
        <v/>
      </c>
      <c r="F567" s="5" t="str">
        <f>IF(A567="","",ROUND(IF(((A567-1)/12)=0,Summary!$C$3,IF(INT(((A567-1)/12))-((A567-1)/12)=0,F566+(Summary!$C$5/100)*F566,'Month Wise Calculation'!F566)),2))</f>
        <v/>
      </c>
    </row>
    <row r="568" spans="1:6" x14ac:dyDescent="0.35">
      <c r="A568" s="2" t="str">
        <f>IF(A567&lt;Summary!$C$4,A567+1,"")</f>
        <v/>
      </c>
      <c r="B568" s="3" t="str">
        <f t="shared" si="24"/>
        <v/>
      </c>
      <c r="C568" s="3" t="str">
        <f t="shared" si="25"/>
        <v/>
      </c>
      <c r="D568" s="3" t="str">
        <f t="shared" si="26"/>
        <v/>
      </c>
      <c r="E568" s="4" t="str">
        <f>IF(A568="","",(Summary!$C$7/12)*100)</f>
        <v/>
      </c>
      <c r="F568" s="5" t="str">
        <f>IF(A568="","",ROUND(IF(((A568-1)/12)=0,Summary!$C$3,IF(INT(((A568-1)/12))-((A568-1)/12)=0,F567+(Summary!$C$5/100)*F567,'Month Wise Calculation'!F567)),2))</f>
        <v/>
      </c>
    </row>
    <row r="569" spans="1:6" x14ac:dyDescent="0.35">
      <c r="A569" s="2" t="str">
        <f>IF(A568&lt;Summary!$C$4,A568+1,"")</f>
        <v/>
      </c>
      <c r="B569" s="3" t="str">
        <f t="shared" si="24"/>
        <v/>
      </c>
      <c r="C569" s="3" t="str">
        <f t="shared" si="25"/>
        <v/>
      </c>
      <c r="D569" s="3" t="str">
        <f t="shared" si="26"/>
        <v/>
      </c>
      <c r="E569" s="4" t="str">
        <f>IF(A569="","",(Summary!$C$7/12)*100)</f>
        <v/>
      </c>
      <c r="F569" s="5" t="str">
        <f>IF(A569="","",ROUND(IF(((A569-1)/12)=0,Summary!$C$3,IF(INT(((A569-1)/12))-((A569-1)/12)=0,F568+(Summary!$C$5/100)*F568,'Month Wise Calculation'!F568)),2))</f>
        <v/>
      </c>
    </row>
    <row r="570" spans="1:6" x14ac:dyDescent="0.35">
      <c r="A570" s="2" t="str">
        <f>IF(A569&lt;Summary!$C$4,A569+1,"")</f>
        <v/>
      </c>
      <c r="B570" s="3" t="str">
        <f t="shared" ref="B570:B633" si="27">IF(A569="","",D569+F570)</f>
        <v/>
      </c>
      <c r="C570" s="3" t="str">
        <f t="shared" ref="C570:C633" si="28">IF(A570="","",B570*E570/100)</f>
        <v/>
      </c>
      <c r="D570" s="3" t="str">
        <f t="shared" ref="D570:D633" si="29">IF(A570="","",B570+C570)</f>
        <v/>
      </c>
      <c r="E570" s="4" t="str">
        <f>IF(A570="","",(Summary!$C$7/12)*100)</f>
        <v/>
      </c>
      <c r="F570" s="5" t="str">
        <f>IF(A570="","",ROUND(IF(((A570-1)/12)=0,Summary!$C$3,IF(INT(((A570-1)/12))-((A570-1)/12)=0,F569+(Summary!$C$5/100)*F569,'Month Wise Calculation'!F569)),2))</f>
        <v/>
      </c>
    </row>
    <row r="571" spans="1:6" x14ac:dyDescent="0.35">
      <c r="A571" s="2" t="str">
        <f>IF(A570&lt;Summary!$C$4,A570+1,"")</f>
        <v/>
      </c>
      <c r="B571" s="3" t="str">
        <f t="shared" si="27"/>
        <v/>
      </c>
      <c r="C571" s="3" t="str">
        <f t="shared" si="28"/>
        <v/>
      </c>
      <c r="D571" s="3" t="str">
        <f t="shared" si="29"/>
        <v/>
      </c>
      <c r="E571" s="4" t="str">
        <f>IF(A571="","",(Summary!$C$7/12)*100)</f>
        <v/>
      </c>
      <c r="F571" s="5" t="str">
        <f>IF(A571="","",ROUND(IF(((A571-1)/12)=0,Summary!$C$3,IF(INT(((A571-1)/12))-((A571-1)/12)=0,F570+(Summary!$C$5/100)*F570,'Month Wise Calculation'!F570)),2))</f>
        <v/>
      </c>
    </row>
    <row r="572" spans="1:6" x14ac:dyDescent="0.35">
      <c r="A572" s="2" t="str">
        <f>IF(A571&lt;Summary!$C$4,A571+1,"")</f>
        <v/>
      </c>
      <c r="B572" s="3" t="str">
        <f t="shared" si="27"/>
        <v/>
      </c>
      <c r="C572" s="3" t="str">
        <f t="shared" si="28"/>
        <v/>
      </c>
      <c r="D572" s="3" t="str">
        <f t="shared" si="29"/>
        <v/>
      </c>
      <c r="E572" s="4" t="str">
        <f>IF(A572="","",(Summary!$C$7/12)*100)</f>
        <v/>
      </c>
      <c r="F572" s="5" t="str">
        <f>IF(A572="","",ROUND(IF(((A572-1)/12)=0,Summary!$C$3,IF(INT(((A572-1)/12))-((A572-1)/12)=0,F571+(Summary!$C$5/100)*F571,'Month Wise Calculation'!F571)),2))</f>
        <v/>
      </c>
    </row>
    <row r="573" spans="1:6" x14ac:dyDescent="0.35">
      <c r="A573" s="2" t="str">
        <f>IF(A572&lt;Summary!$C$4,A572+1,"")</f>
        <v/>
      </c>
      <c r="B573" s="3" t="str">
        <f t="shared" si="27"/>
        <v/>
      </c>
      <c r="C573" s="3" t="str">
        <f t="shared" si="28"/>
        <v/>
      </c>
      <c r="D573" s="3" t="str">
        <f t="shared" si="29"/>
        <v/>
      </c>
      <c r="E573" s="4" t="str">
        <f>IF(A573="","",(Summary!$C$7/12)*100)</f>
        <v/>
      </c>
      <c r="F573" s="5" t="str">
        <f>IF(A573="","",ROUND(IF(((A573-1)/12)=0,Summary!$C$3,IF(INT(((A573-1)/12))-((A573-1)/12)=0,F572+(Summary!$C$5/100)*F572,'Month Wise Calculation'!F572)),2))</f>
        <v/>
      </c>
    </row>
    <row r="574" spans="1:6" x14ac:dyDescent="0.35">
      <c r="A574" s="2" t="str">
        <f>IF(A573&lt;Summary!$C$4,A573+1,"")</f>
        <v/>
      </c>
      <c r="B574" s="3" t="str">
        <f t="shared" si="27"/>
        <v/>
      </c>
      <c r="C574" s="3" t="str">
        <f t="shared" si="28"/>
        <v/>
      </c>
      <c r="D574" s="3" t="str">
        <f t="shared" si="29"/>
        <v/>
      </c>
      <c r="E574" s="4" t="str">
        <f>IF(A574="","",(Summary!$C$7/12)*100)</f>
        <v/>
      </c>
      <c r="F574" s="5" t="str">
        <f>IF(A574="","",ROUND(IF(((A574-1)/12)=0,Summary!$C$3,IF(INT(((A574-1)/12))-((A574-1)/12)=0,F573+(Summary!$C$5/100)*F573,'Month Wise Calculation'!F573)),2))</f>
        <v/>
      </c>
    </row>
    <row r="575" spans="1:6" x14ac:dyDescent="0.35">
      <c r="A575" s="2" t="str">
        <f>IF(A574&lt;Summary!$C$4,A574+1,"")</f>
        <v/>
      </c>
      <c r="B575" s="3" t="str">
        <f t="shared" si="27"/>
        <v/>
      </c>
      <c r="C575" s="3" t="str">
        <f t="shared" si="28"/>
        <v/>
      </c>
      <c r="D575" s="3" t="str">
        <f t="shared" si="29"/>
        <v/>
      </c>
      <c r="E575" s="4" t="str">
        <f>IF(A575="","",(Summary!$C$7/12)*100)</f>
        <v/>
      </c>
      <c r="F575" s="5" t="str">
        <f>IF(A575="","",ROUND(IF(((A575-1)/12)=0,Summary!$C$3,IF(INT(((A575-1)/12))-((A575-1)/12)=0,F574+(Summary!$C$5/100)*F574,'Month Wise Calculation'!F574)),2))</f>
        <v/>
      </c>
    </row>
    <row r="576" spans="1:6" x14ac:dyDescent="0.35">
      <c r="A576" s="2" t="str">
        <f>IF(A575&lt;Summary!$C$4,A575+1,"")</f>
        <v/>
      </c>
      <c r="B576" s="3" t="str">
        <f t="shared" si="27"/>
        <v/>
      </c>
      <c r="C576" s="3" t="str">
        <f t="shared" si="28"/>
        <v/>
      </c>
      <c r="D576" s="3" t="str">
        <f t="shared" si="29"/>
        <v/>
      </c>
      <c r="E576" s="4" t="str">
        <f>IF(A576="","",(Summary!$C$7/12)*100)</f>
        <v/>
      </c>
      <c r="F576" s="5" t="str">
        <f>IF(A576="","",ROUND(IF(((A576-1)/12)=0,Summary!$C$3,IF(INT(((A576-1)/12))-((A576-1)/12)=0,F575+(Summary!$C$5/100)*F575,'Month Wise Calculation'!F575)),2))</f>
        <v/>
      </c>
    </row>
    <row r="577" spans="1:6" x14ac:dyDescent="0.35">
      <c r="A577" s="2" t="str">
        <f>IF(A576&lt;Summary!$C$4,A576+1,"")</f>
        <v/>
      </c>
      <c r="B577" s="3" t="str">
        <f t="shared" si="27"/>
        <v/>
      </c>
      <c r="C577" s="3" t="str">
        <f t="shared" si="28"/>
        <v/>
      </c>
      <c r="D577" s="3" t="str">
        <f t="shared" si="29"/>
        <v/>
      </c>
      <c r="E577" s="4" t="str">
        <f>IF(A577="","",(Summary!$C$7/12)*100)</f>
        <v/>
      </c>
      <c r="F577" s="5" t="str">
        <f>IF(A577="","",ROUND(IF(((A577-1)/12)=0,Summary!$C$3,IF(INT(((A577-1)/12))-((A577-1)/12)=0,F576+(Summary!$C$5/100)*F576,'Month Wise Calculation'!F576)),2))</f>
        <v/>
      </c>
    </row>
    <row r="578" spans="1:6" x14ac:dyDescent="0.35">
      <c r="A578" s="2" t="str">
        <f>IF(A577&lt;Summary!$C$4,A577+1,"")</f>
        <v/>
      </c>
      <c r="B578" s="3" t="str">
        <f t="shared" si="27"/>
        <v/>
      </c>
      <c r="C578" s="3" t="str">
        <f t="shared" si="28"/>
        <v/>
      </c>
      <c r="D578" s="3" t="str">
        <f t="shared" si="29"/>
        <v/>
      </c>
      <c r="E578" s="4" t="str">
        <f>IF(A578="","",(Summary!$C$7/12)*100)</f>
        <v/>
      </c>
      <c r="F578" s="5" t="str">
        <f>IF(A578="","",ROUND(IF(((A578-1)/12)=0,Summary!$C$3,IF(INT(((A578-1)/12))-((A578-1)/12)=0,F577+(Summary!$C$5/100)*F577,'Month Wise Calculation'!F577)),2))</f>
        <v/>
      </c>
    </row>
    <row r="579" spans="1:6" x14ac:dyDescent="0.35">
      <c r="A579" s="2" t="str">
        <f>IF(A578&lt;Summary!$C$4,A578+1,"")</f>
        <v/>
      </c>
      <c r="B579" s="3" t="str">
        <f t="shared" si="27"/>
        <v/>
      </c>
      <c r="C579" s="3" t="str">
        <f t="shared" si="28"/>
        <v/>
      </c>
      <c r="D579" s="3" t="str">
        <f t="shared" si="29"/>
        <v/>
      </c>
      <c r="E579" s="4" t="str">
        <f>IF(A579="","",(Summary!$C$7/12)*100)</f>
        <v/>
      </c>
      <c r="F579" s="5" t="str">
        <f>IF(A579="","",ROUND(IF(((A579-1)/12)=0,Summary!$C$3,IF(INT(((A579-1)/12))-((A579-1)/12)=0,F578+(Summary!$C$5/100)*F578,'Month Wise Calculation'!F578)),2))</f>
        <v/>
      </c>
    </row>
    <row r="580" spans="1:6" x14ac:dyDescent="0.35">
      <c r="A580" s="2" t="str">
        <f>IF(A579&lt;Summary!$C$4,A579+1,"")</f>
        <v/>
      </c>
      <c r="B580" s="3" t="str">
        <f t="shared" si="27"/>
        <v/>
      </c>
      <c r="C580" s="3" t="str">
        <f t="shared" si="28"/>
        <v/>
      </c>
      <c r="D580" s="3" t="str">
        <f t="shared" si="29"/>
        <v/>
      </c>
      <c r="E580" s="4" t="str">
        <f>IF(A580="","",(Summary!$C$7/12)*100)</f>
        <v/>
      </c>
      <c r="F580" s="5" t="str">
        <f>IF(A580="","",ROUND(IF(((A580-1)/12)=0,Summary!$C$3,IF(INT(((A580-1)/12))-((A580-1)/12)=0,F579+(Summary!$C$5/100)*F579,'Month Wise Calculation'!F579)),2))</f>
        <v/>
      </c>
    </row>
    <row r="581" spans="1:6" x14ac:dyDescent="0.35">
      <c r="A581" s="2" t="str">
        <f>IF(A580&lt;Summary!$C$4,A580+1,"")</f>
        <v/>
      </c>
      <c r="B581" s="3" t="str">
        <f t="shared" si="27"/>
        <v/>
      </c>
      <c r="C581" s="3" t="str">
        <f t="shared" si="28"/>
        <v/>
      </c>
      <c r="D581" s="3" t="str">
        <f t="shared" si="29"/>
        <v/>
      </c>
      <c r="E581" s="4" t="str">
        <f>IF(A581="","",(Summary!$C$7/12)*100)</f>
        <v/>
      </c>
      <c r="F581" s="5" t="str">
        <f>IF(A581="","",ROUND(IF(((A581-1)/12)=0,Summary!$C$3,IF(INT(((A581-1)/12))-((A581-1)/12)=0,F580+(Summary!$C$5/100)*F580,'Month Wise Calculation'!F580)),2))</f>
        <v/>
      </c>
    </row>
    <row r="582" spans="1:6" x14ac:dyDescent="0.35">
      <c r="A582" s="2" t="str">
        <f>IF(A581&lt;Summary!$C$4,A581+1,"")</f>
        <v/>
      </c>
      <c r="B582" s="3" t="str">
        <f t="shared" si="27"/>
        <v/>
      </c>
      <c r="C582" s="3" t="str">
        <f t="shared" si="28"/>
        <v/>
      </c>
      <c r="D582" s="3" t="str">
        <f t="shared" si="29"/>
        <v/>
      </c>
      <c r="E582" s="4" t="str">
        <f>IF(A582="","",(Summary!$C$7/12)*100)</f>
        <v/>
      </c>
      <c r="F582" s="5" t="str">
        <f>IF(A582="","",ROUND(IF(((A582-1)/12)=0,Summary!$C$3,IF(INT(((A582-1)/12))-((A582-1)/12)=0,F581+(Summary!$C$5/100)*F581,'Month Wise Calculation'!F581)),2))</f>
        <v/>
      </c>
    </row>
    <row r="583" spans="1:6" x14ac:dyDescent="0.35">
      <c r="A583" s="2" t="str">
        <f>IF(A582&lt;Summary!$C$4,A582+1,"")</f>
        <v/>
      </c>
      <c r="B583" s="3" t="str">
        <f t="shared" si="27"/>
        <v/>
      </c>
      <c r="C583" s="3" t="str">
        <f t="shared" si="28"/>
        <v/>
      </c>
      <c r="D583" s="3" t="str">
        <f t="shared" si="29"/>
        <v/>
      </c>
      <c r="E583" s="4" t="str">
        <f>IF(A583="","",(Summary!$C$7/12)*100)</f>
        <v/>
      </c>
      <c r="F583" s="5" t="str">
        <f>IF(A583="","",ROUND(IF(((A583-1)/12)=0,Summary!$C$3,IF(INT(((A583-1)/12))-((A583-1)/12)=0,F582+(Summary!$C$5/100)*F582,'Month Wise Calculation'!F582)),2))</f>
        <v/>
      </c>
    </row>
    <row r="584" spans="1:6" x14ac:dyDescent="0.35">
      <c r="A584" s="2" t="str">
        <f>IF(A583&lt;Summary!$C$4,A583+1,"")</f>
        <v/>
      </c>
      <c r="B584" s="3" t="str">
        <f t="shared" si="27"/>
        <v/>
      </c>
      <c r="C584" s="3" t="str">
        <f t="shared" si="28"/>
        <v/>
      </c>
      <c r="D584" s="3" t="str">
        <f t="shared" si="29"/>
        <v/>
      </c>
      <c r="E584" s="4" t="str">
        <f>IF(A584="","",(Summary!$C$7/12)*100)</f>
        <v/>
      </c>
      <c r="F584" s="5" t="str">
        <f>IF(A584="","",ROUND(IF(((A584-1)/12)=0,Summary!$C$3,IF(INT(((A584-1)/12))-((A584-1)/12)=0,F583+(Summary!$C$5/100)*F583,'Month Wise Calculation'!F583)),2))</f>
        <v/>
      </c>
    </row>
    <row r="585" spans="1:6" x14ac:dyDescent="0.35">
      <c r="A585" s="2" t="str">
        <f>IF(A584&lt;Summary!$C$4,A584+1,"")</f>
        <v/>
      </c>
      <c r="B585" s="3" t="str">
        <f t="shared" si="27"/>
        <v/>
      </c>
      <c r="C585" s="3" t="str">
        <f t="shared" si="28"/>
        <v/>
      </c>
      <c r="D585" s="3" t="str">
        <f t="shared" si="29"/>
        <v/>
      </c>
      <c r="E585" s="4" t="str">
        <f>IF(A585="","",(Summary!$C$7/12)*100)</f>
        <v/>
      </c>
      <c r="F585" s="5" t="str">
        <f>IF(A585="","",ROUND(IF(((A585-1)/12)=0,Summary!$C$3,IF(INT(((A585-1)/12))-((A585-1)/12)=0,F584+(Summary!$C$5/100)*F584,'Month Wise Calculation'!F584)),2))</f>
        <v/>
      </c>
    </row>
    <row r="586" spans="1:6" x14ac:dyDescent="0.35">
      <c r="A586" s="2" t="str">
        <f>IF(A585&lt;Summary!$C$4,A585+1,"")</f>
        <v/>
      </c>
      <c r="B586" s="3" t="str">
        <f t="shared" si="27"/>
        <v/>
      </c>
      <c r="C586" s="3" t="str">
        <f t="shared" si="28"/>
        <v/>
      </c>
      <c r="D586" s="3" t="str">
        <f t="shared" si="29"/>
        <v/>
      </c>
      <c r="E586" s="4" t="str">
        <f>IF(A586="","",(Summary!$C$7/12)*100)</f>
        <v/>
      </c>
      <c r="F586" s="5" t="str">
        <f>IF(A586="","",ROUND(IF(((A586-1)/12)=0,Summary!$C$3,IF(INT(((A586-1)/12))-((A586-1)/12)=0,F585+(Summary!$C$5/100)*F585,'Month Wise Calculation'!F585)),2))</f>
        <v/>
      </c>
    </row>
    <row r="587" spans="1:6" x14ac:dyDescent="0.35">
      <c r="A587" s="2" t="str">
        <f>IF(A586&lt;Summary!$C$4,A586+1,"")</f>
        <v/>
      </c>
      <c r="B587" s="3" t="str">
        <f t="shared" si="27"/>
        <v/>
      </c>
      <c r="C587" s="3" t="str">
        <f t="shared" si="28"/>
        <v/>
      </c>
      <c r="D587" s="3" t="str">
        <f t="shared" si="29"/>
        <v/>
      </c>
      <c r="E587" s="4" t="str">
        <f>IF(A587="","",(Summary!$C$7/12)*100)</f>
        <v/>
      </c>
      <c r="F587" s="5" t="str">
        <f>IF(A587="","",ROUND(IF(((A587-1)/12)=0,Summary!$C$3,IF(INT(((A587-1)/12))-((A587-1)/12)=0,F586+(Summary!$C$5/100)*F586,'Month Wise Calculation'!F586)),2))</f>
        <v/>
      </c>
    </row>
    <row r="588" spans="1:6" x14ac:dyDescent="0.35">
      <c r="A588" s="2" t="str">
        <f>IF(A587&lt;Summary!$C$4,A587+1,"")</f>
        <v/>
      </c>
      <c r="B588" s="3" t="str">
        <f t="shared" si="27"/>
        <v/>
      </c>
      <c r="C588" s="3" t="str">
        <f t="shared" si="28"/>
        <v/>
      </c>
      <c r="D588" s="3" t="str">
        <f t="shared" si="29"/>
        <v/>
      </c>
      <c r="E588" s="4" t="str">
        <f>IF(A588="","",(Summary!$C$7/12)*100)</f>
        <v/>
      </c>
      <c r="F588" s="5" t="str">
        <f>IF(A588="","",ROUND(IF(((A588-1)/12)=0,Summary!$C$3,IF(INT(((A588-1)/12))-((A588-1)/12)=0,F587+(Summary!$C$5/100)*F587,'Month Wise Calculation'!F587)),2))</f>
        <v/>
      </c>
    </row>
    <row r="589" spans="1:6" x14ac:dyDescent="0.35">
      <c r="A589" s="2" t="str">
        <f>IF(A588&lt;Summary!$C$4,A588+1,"")</f>
        <v/>
      </c>
      <c r="B589" s="3" t="str">
        <f t="shared" si="27"/>
        <v/>
      </c>
      <c r="C589" s="3" t="str">
        <f t="shared" si="28"/>
        <v/>
      </c>
      <c r="D589" s="3" t="str">
        <f t="shared" si="29"/>
        <v/>
      </c>
      <c r="E589" s="4" t="str">
        <f>IF(A589="","",(Summary!$C$7/12)*100)</f>
        <v/>
      </c>
      <c r="F589" s="5" t="str">
        <f>IF(A589="","",ROUND(IF(((A589-1)/12)=0,Summary!$C$3,IF(INT(((A589-1)/12))-((A589-1)/12)=0,F588+(Summary!$C$5/100)*F588,'Month Wise Calculation'!F588)),2))</f>
        <v/>
      </c>
    </row>
    <row r="590" spans="1:6" x14ac:dyDescent="0.35">
      <c r="A590" s="2" t="str">
        <f>IF(A589&lt;Summary!$C$4,A589+1,"")</f>
        <v/>
      </c>
      <c r="B590" s="3" t="str">
        <f t="shared" si="27"/>
        <v/>
      </c>
      <c r="C590" s="3" t="str">
        <f t="shared" si="28"/>
        <v/>
      </c>
      <c r="D590" s="3" t="str">
        <f t="shared" si="29"/>
        <v/>
      </c>
      <c r="E590" s="4" t="str">
        <f>IF(A590="","",(Summary!$C$7/12)*100)</f>
        <v/>
      </c>
      <c r="F590" s="5" t="str">
        <f>IF(A590="","",ROUND(IF(((A590-1)/12)=0,Summary!$C$3,IF(INT(((A590-1)/12))-((A590-1)/12)=0,F589+(Summary!$C$5/100)*F589,'Month Wise Calculation'!F589)),2))</f>
        <v/>
      </c>
    </row>
    <row r="591" spans="1:6" x14ac:dyDescent="0.35">
      <c r="A591" s="2" t="str">
        <f>IF(A590&lt;Summary!$C$4,A590+1,"")</f>
        <v/>
      </c>
      <c r="B591" s="3" t="str">
        <f t="shared" si="27"/>
        <v/>
      </c>
      <c r="C591" s="3" t="str">
        <f t="shared" si="28"/>
        <v/>
      </c>
      <c r="D591" s="3" t="str">
        <f t="shared" si="29"/>
        <v/>
      </c>
      <c r="E591" s="4" t="str">
        <f>IF(A591="","",(Summary!$C$7/12)*100)</f>
        <v/>
      </c>
      <c r="F591" s="5" t="str">
        <f>IF(A591="","",ROUND(IF(((A591-1)/12)=0,Summary!$C$3,IF(INT(((A591-1)/12))-((A591-1)/12)=0,F590+(Summary!$C$5/100)*F590,'Month Wise Calculation'!F590)),2))</f>
        <v/>
      </c>
    </row>
    <row r="592" spans="1:6" x14ac:dyDescent="0.35">
      <c r="A592" s="2" t="str">
        <f>IF(A591&lt;Summary!$C$4,A591+1,"")</f>
        <v/>
      </c>
      <c r="B592" s="3" t="str">
        <f t="shared" si="27"/>
        <v/>
      </c>
      <c r="C592" s="3" t="str">
        <f t="shared" si="28"/>
        <v/>
      </c>
      <c r="D592" s="3" t="str">
        <f t="shared" si="29"/>
        <v/>
      </c>
      <c r="E592" s="4" t="str">
        <f>IF(A592="","",(Summary!$C$7/12)*100)</f>
        <v/>
      </c>
      <c r="F592" s="5" t="str">
        <f>IF(A592="","",ROUND(IF(((A592-1)/12)=0,Summary!$C$3,IF(INT(((A592-1)/12))-((A592-1)/12)=0,F591+(Summary!$C$5/100)*F591,'Month Wise Calculation'!F591)),2))</f>
        <v/>
      </c>
    </row>
    <row r="593" spans="1:6" x14ac:dyDescent="0.35">
      <c r="A593" s="2" t="str">
        <f>IF(A592&lt;Summary!$C$4,A592+1,"")</f>
        <v/>
      </c>
      <c r="B593" s="3" t="str">
        <f t="shared" si="27"/>
        <v/>
      </c>
      <c r="C593" s="3" t="str">
        <f t="shared" si="28"/>
        <v/>
      </c>
      <c r="D593" s="3" t="str">
        <f t="shared" si="29"/>
        <v/>
      </c>
      <c r="E593" s="4" t="str">
        <f>IF(A593="","",(Summary!$C$7/12)*100)</f>
        <v/>
      </c>
      <c r="F593" s="5" t="str">
        <f>IF(A593="","",ROUND(IF(((A593-1)/12)=0,Summary!$C$3,IF(INT(((A593-1)/12))-((A593-1)/12)=0,F592+(Summary!$C$5/100)*F592,'Month Wise Calculation'!F592)),2))</f>
        <v/>
      </c>
    </row>
    <row r="594" spans="1:6" x14ac:dyDescent="0.35">
      <c r="A594" s="2" t="str">
        <f>IF(A593&lt;Summary!$C$4,A593+1,"")</f>
        <v/>
      </c>
      <c r="B594" s="3" t="str">
        <f t="shared" si="27"/>
        <v/>
      </c>
      <c r="C594" s="3" t="str">
        <f t="shared" si="28"/>
        <v/>
      </c>
      <c r="D594" s="3" t="str">
        <f t="shared" si="29"/>
        <v/>
      </c>
      <c r="E594" s="4" t="str">
        <f>IF(A594="","",(Summary!$C$7/12)*100)</f>
        <v/>
      </c>
      <c r="F594" s="5" t="str">
        <f>IF(A594="","",ROUND(IF(((A594-1)/12)=0,Summary!$C$3,IF(INT(((A594-1)/12))-((A594-1)/12)=0,F593+(Summary!$C$5/100)*F593,'Month Wise Calculation'!F593)),2))</f>
        <v/>
      </c>
    </row>
    <row r="595" spans="1:6" x14ac:dyDescent="0.35">
      <c r="A595" s="2" t="str">
        <f>IF(A594&lt;Summary!$C$4,A594+1,"")</f>
        <v/>
      </c>
      <c r="B595" s="3" t="str">
        <f t="shared" si="27"/>
        <v/>
      </c>
      <c r="C595" s="3" t="str">
        <f t="shared" si="28"/>
        <v/>
      </c>
      <c r="D595" s="3" t="str">
        <f t="shared" si="29"/>
        <v/>
      </c>
      <c r="E595" s="4" t="str">
        <f>IF(A595="","",(Summary!$C$7/12)*100)</f>
        <v/>
      </c>
      <c r="F595" s="5" t="str">
        <f>IF(A595="","",ROUND(IF(((A595-1)/12)=0,Summary!$C$3,IF(INT(((A595-1)/12))-((A595-1)/12)=0,F594+(Summary!$C$5/100)*F594,'Month Wise Calculation'!F594)),2))</f>
        <v/>
      </c>
    </row>
    <row r="596" spans="1:6" x14ac:dyDescent="0.35">
      <c r="A596" s="2" t="str">
        <f>IF(A595&lt;Summary!$C$4,A595+1,"")</f>
        <v/>
      </c>
      <c r="B596" s="3" t="str">
        <f t="shared" si="27"/>
        <v/>
      </c>
      <c r="C596" s="3" t="str">
        <f t="shared" si="28"/>
        <v/>
      </c>
      <c r="D596" s="3" t="str">
        <f t="shared" si="29"/>
        <v/>
      </c>
      <c r="E596" s="4" t="str">
        <f>IF(A596="","",(Summary!$C$7/12)*100)</f>
        <v/>
      </c>
      <c r="F596" s="5" t="str">
        <f>IF(A596="","",ROUND(IF(((A596-1)/12)=0,Summary!$C$3,IF(INT(((A596-1)/12))-((A596-1)/12)=0,F595+(Summary!$C$5/100)*F595,'Month Wise Calculation'!F595)),2))</f>
        <v/>
      </c>
    </row>
    <row r="597" spans="1:6" x14ac:dyDescent="0.35">
      <c r="A597" s="2" t="str">
        <f>IF(A596&lt;Summary!$C$4,A596+1,"")</f>
        <v/>
      </c>
      <c r="B597" s="3" t="str">
        <f t="shared" si="27"/>
        <v/>
      </c>
      <c r="C597" s="3" t="str">
        <f t="shared" si="28"/>
        <v/>
      </c>
      <c r="D597" s="3" t="str">
        <f t="shared" si="29"/>
        <v/>
      </c>
      <c r="E597" s="4" t="str">
        <f>IF(A597="","",(Summary!$C$7/12)*100)</f>
        <v/>
      </c>
      <c r="F597" s="5" t="str">
        <f>IF(A597="","",ROUND(IF(((A597-1)/12)=0,Summary!$C$3,IF(INT(((A597-1)/12))-((A597-1)/12)=0,F596+(Summary!$C$5/100)*F596,'Month Wise Calculation'!F596)),2))</f>
        <v/>
      </c>
    </row>
    <row r="598" spans="1:6" x14ac:dyDescent="0.35">
      <c r="A598" s="2" t="str">
        <f>IF(A597&lt;Summary!$C$4,A597+1,"")</f>
        <v/>
      </c>
      <c r="B598" s="3" t="str">
        <f t="shared" si="27"/>
        <v/>
      </c>
      <c r="C598" s="3" t="str">
        <f t="shared" si="28"/>
        <v/>
      </c>
      <c r="D598" s="3" t="str">
        <f t="shared" si="29"/>
        <v/>
      </c>
      <c r="E598" s="4" t="str">
        <f>IF(A598="","",(Summary!$C$7/12)*100)</f>
        <v/>
      </c>
      <c r="F598" s="5" t="str">
        <f>IF(A598="","",ROUND(IF(((A598-1)/12)=0,Summary!$C$3,IF(INT(((A598-1)/12))-((A598-1)/12)=0,F597+(Summary!$C$5/100)*F597,'Month Wise Calculation'!F597)),2))</f>
        <v/>
      </c>
    </row>
    <row r="599" spans="1:6" x14ac:dyDescent="0.35">
      <c r="A599" s="2" t="str">
        <f>IF(A598&lt;Summary!$C$4,A598+1,"")</f>
        <v/>
      </c>
      <c r="B599" s="3" t="str">
        <f t="shared" si="27"/>
        <v/>
      </c>
      <c r="C599" s="3" t="str">
        <f t="shared" si="28"/>
        <v/>
      </c>
      <c r="D599" s="3" t="str">
        <f t="shared" si="29"/>
        <v/>
      </c>
      <c r="E599" s="4" t="str">
        <f>IF(A599="","",(Summary!$C$7/12)*100)</f>
        <v/>
      </c>
      <c r="F599" s="5" t="str">
        <f>IF(A599="","",ROUND(IF(((A599-1)/12)=0,Summary!$C$3,IF(INT(((A599-1)/12))-((A599-1)/12)=0,F598+(Summary!$C$5/100)*F598,'Month Wise Calculation'!F598)),2))</f>
        <v/>
      </c>
    </row>
    <row r="600" spans="1:6" x14ac:dyDescent="0.35">
      <c r="A600" s="2" t="str">
        <f>IF(A599&lt;Summary!$C$4,A599+1,"")</f>
        <v/>
      </c>
      <c r="B600" s="3" t="str">
        <f t="shared" si="27"/>
        <v/>
      </c>
      <c r="C600" s="3" t="str">
        <f t="shared" si="28"/>
        <v/>
      </c>
      <c r="D600" s="3" t="str">
        <f t="shared" si="29"/>
        <v/>
      </c>
      <c r="E600" s="4" t="str">
        <f>IF(A600="","",(Summary!$C$7/12)*100)</f>
        <v/>
      </c>
      <c r="F600" s="5" t="str">
        <f>IF(A600="","",ROUND(IF(((A600-1)/12)=0,Summary!$C$3,IF(INT(((A600-1)/12))-((A600-1)/12)=0,F599+(Summary!$C$5/100)*F599,'Month Wise Calculation'!F599)),2))</f>
        <v/>
      </c>
    </row>
    <row r="601" spans="1:6" x14ac:dyDescent="0.35">
      <c r="A601" s="2" t="str">
        <f>IF(A600&lt;Summary!$C$4,A600+1,"")</f>
        <v/>
      </c>
      <c r="B601" s="3" t="str">
        <f t="shared" si="27"/>
        <v/>
      </c>
      <c r="C601" s="3" t="str">
        <f t="shared" si="28"/>
        <v/>
      </c>
      <c r="D601" s="3" t="str">
        <f t="shared" si="29"/>
        <v/>
      </c>
      <c r="E601" s="4" t="str">
        <f>IF(A601="","",(Summary!$C$7/12)*100)</f>
        <v/>
      </c>
      <c r="F601" s="5" t="str">
        <f>IF(A601="","",ROUND(IF(((A601-1)/12)=0,Summary!$C$3,IF(INT(((A601-1)/12))-((A601-1)/12)=0,F600+(Summary!$C$5/100)*F600,'Month Wise Calculation'!F600)),2))</f>
        <v/>
      </c>
    </row>
    <row r="602" spans="1:6" x14ac:dyDescent="0.35">
      <c r="A602" s="2" t="str">
        <f>IF(A601&lt;Summary!$C$4,A601+1,"")</f>
        <v/>
      </c>
      <c r="B602" s="3" t="str">
        <f t="shared" si="27"/>
        <v/>
      </c>
      <c r="C602" s="3" t="str">
        <f t="shared" si="28"/>
        <v/>
      </c>
      <c r="D602" s="3" t="str">
        <f t="shared" si="29"/>
        <v/>
      </c>
      <c r="E602" s="4" t="str">
        <f>IF(A602="","",(Summary!$C$7/12)*100)</f>
        <v/>
      </c>
      <c r="F602" s="5" t="str">
        <f>IF(A602="","",ROUND(IF(((A602-1)/12)=0,Summary!$C$3,IF(INT(((A602-1)/12))-((A602-1)/12)=0,F601+(Summary!$C$5/100)*F601,'Month Wise Calculation'!F601)),2))</f>
        <v/>
      </c>
    </row>
    <row r="603" spans="1:6" x14ac:dyDescent="0.35">
      <c r="A603" s="2" t="str">
        <f>IF(A602&lt;Summary!$C$4,A602+1,"")</f>
        <v/>
      </c>
      <c r="B603" s="3" t="str">
        <f t="shared" si="27"/>
        <v/>
      </c>
      <c r="C603" s="3" t="str">
        <f t="shared" si="28"/>
        <v/>
      </c>
      <c r="D603" s="3" t="str">
        <f t="shared" si="29"/>
        <v/>
      </c>
      <c r="E603" s="4" t="str">
        <f>IF(A603="","",(Summary!$C$7/12)*100)</f>
        <v/>
      </c>
      <c r="F603" s="5" t="str">
        <f>IF(A603="","",ROUND(IF(((A603-1)/12)=0,Summary!$C$3,IF(INT(((A603-1)/12))-((A603-1)/12)=0,F602+(Summary!$C$5/100)*F602,'Month Wise Calculation'!F602)),2))</f>
        <v/>
      </c>
    </row>
    <row r="604" spans="1:6" x14ac:dyDescent="0.35">
      <c r="A604" s="2" t="str">
        <f>IF(A603&lt;Summary!$C$4,A603+1,"")</f>
        <v/>
      </c>
      <c r="B604" s="3" t="str">
        <f t="shared" si="27"/>
        <v/>
      </c>
      <c r="C604" s="3" t="str">
        <f t="shared" si="28"/>
        <v/>
      </c>
      <c r="D604" s="3" t="str">
        <f t="shared" si="29"/>
        <v/>
      </c>
      <c r="E604" s="4" t="str">
        <f>IF(A604="","",(Summary!$C$7/12)*100)</f>
        <v/>
      </c>
      <c r="F604" s="5" t="str">
        <f>IF(A604="","",ROUND(IF(((A604-1)/12)=0,Summary!$C$3,IF(INT(((A604-1)/12))-((A604-1)/12)=0,F603+(Summary!$C$5/100)*F603,'Month Wise Calculation'!F603)),2))</f>
        <v/>
      </c>
    </row>
    <row r="605" spans="1:6" x14ac:dyDescent="0.35">
      <c r="A605" s="2" t="str">
        <f>IF(A604&lt;Summary!$C$4,A604+1,"")</f>
        <v/>
      </c>
      <c r="B605" s="3" t="str">
        <f t="shared" si="27"/>
        <v/>
      </c>
      <c r="C605" s="3" t="str">
        <f t="shared" si="28"/>
        <v/>
      </c>
      <c r="D605" s="3" t="str">
        <f t="shared" si="29"/>
        <v/>
      </c>
      <c r="E605" s="4" t="str">
        <f>IF(A605="","",(Summary!$C$7/12)*100)</f>
        <v/>
      </c>
      <c r="F605" s="5" t="str">
        <f>IF(A605="","",ROUND(IF(((A605-1)/12)=0,Summary!$C$3,IF(INT(((A605-1)/12))-((A605-1)/12)=0,F604+(Summary!$C$5/100)*F604,'Month Wise Calculation'!F604)),2))</f>
        <v/>
      </c>
    </row>
    <row r="606" spans="1:6" x14ac:dyDescent="0.35">
      <c r="A606" s="2" t="str">
        <f>IF(A605&lt;Summary!$C$4,A605+1,"")</f>
        <v/>
      </c>
      <c r="B606" s="3" t="str">
        <f t="shared" si="27"/>
        <v/>
      </c>
      <c r="C606" s="3" t="str">
        <f t="shared" si="28"/>
        <v/>
      </c>
      <c r="D606" s="3" t="str">
        <f t="shared" si="29"/>
        <v/>
      </c>
      <c r="E606" s="4" t="str">
        <f>IF(A606="","",(Summary!$C$7/12)*100)</f>
        <v/>
      </c>
      <c r="F606" s="5" t="str">
        <f>IF(A606="","",ROUND(IF(((A606-1)/12)=0,Summary!$C$3,IF(INT(((A606-1)/12))-((A606-1)/12)=0,F605+(Summary!$C$5/100)*F605,'Month Wise Calculation'!F605)),2))</f>
        <v/>
      </c>
    </row>
    <row r="607" spans="1:6" x14ac:dyDescent="0.35">
      <c r="A607" s="2" t="str">
        <f>IF(A606&lt;Summary!$C$4,A606+1,"")</f>
        <v/>
      </c>
      <c r="B607" s="3" t="str">
        <f t="shared" si="27"/>
        <v/>
      </c>
      <c r="C607" s="3" t="str">
        <f t="shared" si="28"/>
        <v/>
      </c>
      <c r="D607" s="3" t="str">
        <f t="shared" si="29"/>
        <v/>
      </c>
      <c r="E607" s="4" t="str">
        <f>IF(A607="","",(Summary!$C$7/12)*100)</f>
        <v/>
      </c>
      <c r="F607" s="5" t="str">
        <f>IF(A607="","",ROUND(IF(((A607-1)/12)=0,Summary!$C$3,IF(INT(((A607-1)/12))-((A607-1)/12)=0,F606+(Summary!$C$5/100)*F606,'Month Wise Calculation'!F606)),2))</f>
        <v/>
      </c>
    </row>
    <row r="608" spans="1:6" x14ac:dyDescent="0.35">
      <c r="A608" s="2" t="str">
        <f>IF(A607&lt;Summary!$C$4,A607+1,"")</f>
        <v/>
      </c>
      <c r="B608" s="3" t="str">
        <f t="shared" si="27"/>
        <v/>
      </c>
      <c r="C608" s="3" t="str">
        <f t="shared" si="28"/>
        <v/>
      </c>
      <c r="D608" s="3" t="str">
        <f t="shared" si="29"/>
        <v/>
      </c>
      <c r="E608" s="4" t="str">
        <f>IF(A608="","",(Summary!$C$7/12)*100)</f>
        <v/>
      </c>
      <c r="F608" s="5" t="str">
        <f>IF(A608="","",ROUND(IF(((A608-1)/12)=0,Summary!$C$3,IF(INT(((A608-1)/12))-((A608-1)/12)=0,F607+(Summary!$C$5/100)*F607,'Month Wise Calculation'!F607)),2))</f>
        <v/>
      </c>
    </row>
    <row r="609" spans="1:6" x14ac:dyDescent="0.35">
      <c r="A609" s="2" t="str">
        <f>IF(A608&lt;Summary!$C$4,A608+1,"")</f>
        <v/>
      </c>
      <c r="B609" s="3" t="str">
        <f t="shared" si="27"/>
        <v/>
      </c>
      <c r="C609" s="3" t="str">
        <f t="shared" si="28"/>
        <v/>
      </c>
      <c r="D609" s="3" t="str">
        <f t="shared" si="29"/>
        <v/>
      </c>
      <c r="E609" s="4" t="str">
        <f>IF(A609="","",(Summary!$C$7/12)*100)</f>
        <v/>
      </c>
      <c r="F609" s="5" t="str">
        <f>IF(A609="","",ROUND(IF(((A609-1)/12)=0,Summary!$C$3,IF(INT(((A609-1)/12))-((A609-1)/12)=0,F608+(Summary!$C$5/100)*F608,'Month Wise Calculation'!F608)),2))</f>
        <v/>
      </c>
    </row>
    <row r="610" spans="1:6" x14ac:dyDescent="0.35">
      <c r="A610" s="2" t="str">
        <f>IF(A609&lt;Summary!$C$4,A609+1,"")</f>
        <v/>
      </c>
      <c r="B610" s="3" t="str">
        <f t="shared" si="27"/>
        <v/>
      </c>
      <c r="C610" s="3" t="str">
        <f t="shared" si="28"/>
        <v/>
      </c>
      <c r="D610" s="3" t="str">
        <f t="shared" si="29"/>
        <v/>
      </c>
      <c r="E610" s="4" t="str">
        <f>IF(A610="","",(Summary!$C$7/12)*100)</f>
        <v/>
      </c>
      <c r="F610" s="5" t="str">
        <f>IF(A610="","",ROUND(IF(((A610-1)/12)=0,Summary!$C$3,IF(INT(((A610-1)/12))-((A610-1)/12)=0,F609+(Summary!$C$5/100)*F609,'Month Wise Calculation'!F609)),2))</f>
        <v/>
      </c>
    </row>
    <row r="611" spans="1:6" x14ac:dyDescent="0.35">
      <c r="A611" s="2" t="str">
        <f>IF(A610&lt;Summary!$C$4,A610+1,"")</f>
        <v/>
      </c>
      <c r="B611" s="3" t="str">
        <f t="shared" si="27"/>
        <v/>
      </c>
      <c r="C611" s="3" t="str">
        <f t="shared" si="28"/>
        <v/>
      </c>
      <c r="D611" s="3" t="str">
        <f t="shared" si="29"/>
        <v/>
      </c>
      <c r="E611" s="4" t="str">
        <f>IF(A611="","",(Summary!$C$7/12)*100)</f>
        <v/>
      </c>
      <c r="F611" s="5" t="str">
        <f>IF(A611="","",ROUND(IF(((A611-1)/12)=0,Summary!$C$3,IF(INT(((A611-1)/12))-((A611-1)/12)=0,F610+(Summary!$C$5/100)*F610,'Month Wise Calculation'!F610)),2))</f>
        <v/>
      </c>
    </row>
    <row r="612" spans="1:6" x14ac:dyDescent="0.35">
      <c r="A612" s="2" t="str">
        <f>IF(A611&lt;Summary!$C$4,A611+1,"")</f>
        <v/>
      </c>
      <c r="B612" s="3" t="str">
        <f t="shared" si="27"/>
        <v/>
      </c>
      <c r="C612" s="3" t="str">
        <f t="shared" si="28"/>
        <v/>
      </c>
      <c r="D612" s="3" t="str">
        <f t="shared" si="29"/>
        <v/>
      </c>
      <c r="E612" s="4" t="str">
        <f>IF(A612="","",(Summary!$C$7/12)*100)</f>
        <v/>
      </c>
      <c r="F612" s="5" t="str">
        <f>IF(A612="","",ROUND(IF(((A612-1)/12)=0,Summary!$C$3,IF(INT(((A612-1)/12))-((A612-1)/12)=0,F611+(Summary!$C$5/100)*F611,'Month Wise Calculation'!F611)),2))</f>
        <v/>
      </c>
    </row>
    <row r="613" spans="1:6" x14ac:dyDescent="0.35">
      <c r="A613" s="2" t="str">
        <f>IF(A612&lt;Summary!$C$4,A612+1,"")</f>
        <v/>
      </c>
      <c r="B613" s="3" t="str">
        <f t="shared" si="27"/>
        <v/>
      </c>
      <c r="C613" s="3" t="str">
        <f t="shared" si="28"/>
        <v/>
      </c>
      <c r="D613" s="3" t="str">
        <f t="shared" si="29"/>
        <v/>
      </c>
      <c r="E613" s="4" t="str">
        <f>IF(A613="","",(Summary!$C$7/12)*100)</f>
        <v/>
      </c>
      <c r="F613" s="5" t="str">
        <f>IF(A613="","",ROUND(IF(((A613-1)/12)=0,Summary!$C$3,IF(INT(((A613-1)/12))-((A613-1)/12)=0,F612+(Summary!$C$5/100)*F612,'Month Wise Calculation'!F612)),2))</f>
        <v/>
      </c>
    </row>
    <row r="614" spans="1:6" x14ac:dyDescent="0.35">
      <c r="A614" s="2" t="str">
        <f>IF(A613&lt;Summary!$C$4,A613+1,"")</f>
        <v/>
      </c>
      <c r="B614" s="3" t="str">
        <f t="shared" si="27"/>
        <v/>
      </c>
      <c r="C614" s="3" t="str">
        <f t="shared" si="28"/>
        <v/>
      </c>
      <c r="D614" s="3" t="str">
        <f t="shared" si="29"/>
        <v/>
      </c>
      <c r="E614" s="4" t="str">
        <f>IF(A614="","",(Summary!$C$7/12)*100)</f>
        <v/>
      </c>
      <c r="F614" s="5" t="str">
        <f>IF(A614="","",ROUND(IF(((A614-1)/12)=0,Summary!$C$3,IF(INT(((A614-1)/12))-((A614-1)/12)=0,F613+(Summary!$C$5/100)*F613,'Month Wise Calculation'!F613)),2))</f>
        <v/>
      </c>
    </row>
    <row r="615" spans="1:6" x14ac:dyDescent="0.35">
      <c r="A615" s="2" t="str">
        <f>IF(A614&lt;Summary!$C$4,A614+1,"")</f>
        <v/>
      </c>
      <c r="B615" s="3" t="str">
        <f t="shared" si="27"/>
        <v/>
      </c>
      <c r="C615" s="3" t="str">
        <f t="shared" si="28"/>
        <v/>
      </c>
      <c r="D615" s="3" t="str">
        <f t="shared" si="29"/>
        <v/>
      </c>
      <c r="E615" s="4" t="str">
        <f>IF(A615="","",(Summary!$C$7/12)*100)</f>
        <v/>
      </c>
      <c r="F615" s="5" t="str">
        <f>IF(A615="","",ROUND(IF(((A615-1)/12)=0,Summary!$C$3,IF(INT(((A615-1)/12))-((A615-1)/12)=0,F614+(Summary!$C$5/100)*F614,'Month Wise Calculation'!F614)),2))</f>
        <v/>
      </c>
    </row>
    <row r="616" spans="1:6" x14ac:dyDescent="0.35">
      <c r="A616" s="2" t="str">
        <f>IF(A615&lt;Summary!$C$4,A615+1,"")</f>
        <v/>
      </c>
      <c r="B616" s="3" t="str">
        <f t="shared" si="27"/>
        <v/>
      </c>
      <c r="C616" s="3" t="str">
        <f t="shared" si="28"/>
        <v/>
      </c>
      <c r="D616" s="3" t="str">
        <f t="shared" si="29"/>
        <v/>
      </c>
      <c r="E616" s="4" t="str">
        <f>IF(A616="","",(Summary!$C$7/12)*100)</f>
        <v/>
      </c>
      <c r="F616" s="5" t="str">
        <f>IF(A616="","",ROUND(IF(((A616-1)/12)=0,Summary!$C$3,IF(INT(((A616-1)/12))-((A616-1)/12)=0,F615+(Summary!$C$5/100)*F615,'Month Wise Calculation'!F615)),2))</f>
        <v/>
      </c>
    </row>
    <row r="617" spans="1:6" x14ac:dyDescent="0.35">
      <c r="A617" s="2" t="str">
        <f>IF(A616&lt;Summary!$C$4,A616+1,"")</f>
        <v/>
      </c>
      <c r="B617" s="3" t="str">
        <f t="shared" si="27"/>
        <v/>
      </c>
      <c r="C617" s="3" t="str">
        <f t="shared" si="28"/>
        <v/>
      </c>
      <c r="D617" s="3" t="str">
        <f t="shared" si="29"/>
        <v/>
      </c>
      <c r="E617" s="4" t="str">
        <f>IF(A617="","",(Summary!$C$7/12)*100)</f>
        <v/>
      </c>
      <c r="F617" s="5" t="str">
        <f>IF(A617="","",ROUND(IF(((A617-1)/12)=0,Summary!$C$3,IF(INT(((A617-1)/12))-((A617-1)/12)=0,F616+(Summary!$C$5/100)*F616,'Month Wise Calculation'!F616)),2))</f>
        <v/>
      </c>
    </row>
    <row r="618" spans="1:6" x14ac:dyDescent="0.35">
      <c r="A618" s="2" t="str">
        <f>IF(A617&lt;Summary!$C$4,A617+1,"")</f>
        <v/>
      </c>
      <c r="B618" s="3" t="str">
        <f t="shared" si="27"/>
        <v/>
      </c>
      <c r="C618" s="3" t="str">
        <f t="shared" si="28"/>
        <v/>
      </c>
      <c r="D618" s="3" t="str">
        <f t="shared" si="29"/>
        <v/>
      </c>
      <c r="E618" s="4" t="str">
        <f>IF(A618="","",(Summary!$C$7/12)*100)</f>
        <v/>
      </c>
      <c r="F618" s="5" t="str">
        <f>IF(A618="","",ROUND(IF(((A618-1)/12)=0,Summary!$C$3,IF(INT(((A618-1)/12))-((A618-1)/12)=0,F617+(Summary!$C$5/100)*F617,'Month Wise Calculation'!F617)),2))</f>
        <v/>
      </c>
    </row>
    <row r="619" spans="1:6" x14ac:dyDescent="0.35">
      <c r="A619" s="2" t="str">
        <f>IF(A618&lt;Summary!$C$4,A618+1,"")</f>
        <v/>
      </c>
      <c r="B619" s="3" t="str">
        <f t="shared" si="27"/>
        <v/>
      </c>
      <c r="C619" s="3" t="str">
        <f t="shared" si="28"/>
        <v/>
      </c>
      <c r="D619" s="3" t="str">
        <f t="shared" si="29"/>
        <v/>
      </c>
      <c r="E619" s="4" t="str">
        <f>IF(A619="","",(Summary!$C$7/12)*100)</f>
        <v/>
      </c>
      <c r="F619" s="5" t="str">
        <f>IF(A619="","",ROUND(IF(((A619-1)/12)=0,Summary!$C$3,IF(INT(((A619-1)/12))-((A619-1)/12)=0,F618+(Summary!$C$5/100)*F618,'Month Wise Calculation'!F618)),2))</f>
        <v/>
      </c>
    </row>
    <row r="620" spans="1:6" x14ac:dyDescent="0.35">
      <c r="A620" s="2" t="str">
        <f>IF(A619&lt;Summary!$C$4,A619+1,"")</f>
        <v/>
      </c>
      <c r="B620" s="3" t="str">
        <f t="shared" si="27"/>
        <v/>
      </c>
      <c r="C620" s="3" t="str">
        <f t="shared" si="28"/>
        <v/>
      </c>
      <c r="D620" s="3" t="str">
        <f t="shared" si="29"/>
        <v/>
      </c>
      <c r="E620" s="4" t="str">
        <f>IF(A620="","",(Summary!$C$7/12)*100)</f>
        <v/>
      </c>
      <c r="F620" s="5" t="str">
        <f>IF(A620="","",ROUND(IF(((A620-1)/12)=0,Summary!$C$3,IF(INT(((A620-1)/12))-((A620-1)/12)=0,F619+(Summary!$C$5/100)*F619,'Month Wise Calculation'!F619)),2))</f>
        <v/>
      </c>
    </row>
    <row r="621" spans="1:6" x14ac:dyDescent="0.35">
      <c r="A621" s="2" t="str">
        <f>IF(A620&lt;Summary!$C$4,A620+1,"")</f>
        <v/>
      </c>
      <c r="B621" s="3" t="str">
        <f t="shared" si="27"/>
        <v/>
      </c>
      <c r="C621" s="3" t="str">
        <f t="shared" si="28"/>
        <v/>
      </c>
      <c r="D621" s="3" t="str">
        <f t="shared" si="29"/>
        <v/>
      </c>
      <c r="E621" s="4" t="str">
        <f>IF(A621="","",(Summary!$C$7/12)*100)</f>
        <v/>
      </c>
      <c r="F621" s="5" t="str">
        <f>IF(A621="","",ROUND(IF(((A621-1)/12)=0,Summary!$C$3,IF(INT(((A621-1)/12))-((A621-1)/12)=0,F620+(Summary!$C$5/100)*F620,'Month Wise Calculation'!F620)),2))</f>
        <v/>
      </c>
    </row>
    <row r="622" spans="1:6" x14ac:dyDescent="0.35">
      <c r="A622" s="2" t="str">
        <f>IF(A621&lt;Summary!$C$4,A621+1,"")</f>
        <v/>
      </c>
      <c r="B622" s="3" t="str">
        <f t="shared" si="27"/>
        <v/>
      </c>
      <c r="C622" s="3" t="str">
        <f t="shared" si="28"/>
        <v/>
      </c>
      <c r="D622" s="3" t="str">
        <f t="shared" si="29"/>
        <v/>
      </c>
      <c r="E622" s="4" t="str">
        <f>IF(A622="","",(Summary!$C$7/12)*100)</f>
        <v/>
      </c>
      <c r="F622" s="5" t="str">
        <f>IF(A622="","",ROUND(IF(((A622-1)/12)=0,Summary!$C$3,IF(INT(((A622-1)/12))-((A622-1)/12)=0,F621+(Summary!$C$5/100)*F621,'Month Wise Calculation'!F621)),2))</f>
        <v/>
      </c>
    </row>
    <row r="623" spans="1:6" x14ac:dyDescent="0.35">
      <c r="A623" s="2" t="str">
        <f>IF(A622&lt;Summary!$C$4,A622+1,"")</f>
        <v/>
      </c>
      <c r="B623" s="3" t="str">
        <f t="shared" si="27"/>
        <v/>
      </c>
      <c r="C623" s="3" t="str">
        <f t="shared" si="28"/>
        <v/>
      </c>
      <c r="D623" s="3" t="str">
        <f t="shared" si="29"/>
        <v/>
      </c>
      <c r="E623" s="4" t="str">
        <f>IF(A623="","",(Summary!$C$7/12)*100)</f>
        <v/>
      </c>
      <c r="F623" s="5" t="str">
        <f>IF(A623="","",ROUND(IF(((A623-1)/12)=0,Summary!$C$3,IF(INT(((A623-1)/12))-((A623-1)/12)=0,F622+(Summary!$C$5/100)*F622,'Month Wise Calculation'!F622)),2))</f>
        <v/>
      </c>
    </row>
    <row r="624" spans="1:6" x14ac:dyDescent="0.35">
      <c r="A624" s="2" t="str">
        <f>IF(A623&lt;Summary!$C$4,A623+1,"")</f>
        <v/>
      </c>
      <c r="B624" s="3" t="str">
        <f t="shared" si="27"/>
        <v/>
      </c>
      <c r="C624" s="3" t="str">
        <f t="shared" si="28"/>
        <v/>
      </c>
      <c r="D624" s="3" t="str">
        <f t="shared" si="29"/>
        <v/>
      </c>
      <c r="E624" s="4" t="str">
        <f>IF(A624="","",(Summary!$C$7/12)*100)</f>
        <v/>
      </c>
      <c r="F624" s="5" t="str">
        <f>IF(A624="","",ROUND(IF(((A624-1)/12)=0,Summary!$C$3,IF(INT(((A624-1)/12))-((A624-1)/12)=0,F623+(Summary!$C$5/100)*F623,'Month Wise Calculation'!F623)),2))</f>
        <v/>
      </c>
    </row>
    <row r="625" spans="1:6" x14ac:dyDescent="0.35">
      <c r="A625" s="2" t="str">
        <f>IF(A624&lt;Summary!$C$4,A624+1,"")</f>
        <v/>
      </c>
      <c r="B625" s="3" t="str">
        <f t="shared" si="27"/>
        <v/>
      </c>
      <c r="C625" s="3" t="str">
        <f t="shared" si="28"/>
        <v/>
      </c>
      <c r="D625" s="3" t="str">
        <f t="shared" si="29"/>
        <v/>
      </c>
      <c r="E625" s="4" t="str">
        <f>IF(A625="","",(Summary!$C$7/12)*100)</f>
        <v/>
      </c>
      <c r="F625" s="5" t="str">
        <f>IF(A625="","",ROUND(IF(((A625-1)/12)=0,Summary!$C$3,IF(INT(((A625-1)/12))-((A625-1)/12)=0,F624+(Summary!$C$5/100)*F624,'Month Wise Calculation'!F624)),2))</f>
        <v/>
      </c>
    </row>
    <row r="626" spans="1:6" x14ac:dyDescent="0.35">
      <c r="A626" s="2" t="str">
        <f>IF(A625&lt;Summary!$C$4,A625+1,"")</f>
        <v/>
      </c>
      <c r="B626" s="3" t="str">
        <f t="shared" si="27"/>
        <v/>
      </c>
      <c r="C626" s="3" t="str">
        <f t="shared" si="28"/>
        <v/>
      </c>
      <c r="D626" s="3" t="str">
        <f t="shared" si="29"/>
        <v/>
      </c>
      <c r="E626" s="4" t="str">
        <f>IF(A626="","",(Summary!$C$7/12)*100)</f>
        <v/>
      </c>
      <c r="F626" s="5" t="str">
        <f>IF(A626="","",ROUND(IF(((A626-1)/12)=0,Summary!$C$3,IF(INT(((A626-1)/12))-((A626-1)/12)=0,F625+(Summary!$C$5/100)*F625,'Month Wise Calculation'!F625)),2))</f>
        <v/>
      </c>
    </row>
    <row r="627" spans="1:6" x14ac:dyDescent="0.35">
      <c r="A627" s="2" t="str">
        <f>IF(A626&lt;Summary!$C$4,A626+1,"")</f>
        <v/>
      </c>
      <c r="B627" s="3" t="str">
        <f t="shared" si="27"/>
        <v/>
      </c>
      <c r="C627" s="3" t="str">
        <f t="shared" si="28"/>
        <v/>
      </c>
      <c r="D627" s="3" t="str">
        <f t="shared" si="29"/>
        <v/>
      </c>
      <c r="E627" s="4" t="str">
        <f>IF(A627="","",(Summary!$C$7/12)*100)</f>
        <v/>
      </c>
      <c r="F627" s="5" t="str">
        <f>IF(A627="","",ROUND(IF(((A627-1)/12)=0,Summary!$C$3,IF(INT(((A627-1)/12))-((A627-1)/12)=0,F626+(Summary!$C$5/100)*F626,'Month Wise Calculation'!F626)),2))</f>
        <v/>
      </c>
    </row>
    <row r="628" spans="1:6" x14ac:dyDescent="0.35">
      <c r="A628" s="2" t="str">
        <f>IF(A627&lt;Summary!$C$4,A627+1,"")</f>
        <v/>
      </c>
      <c r="B628" s="3" t="str">
        <f t="shared" si="27"/>
        <v/>
      </c>
      <c r="C628" s="3" t="str">
        <f t="shared" si="28"/>
        <v/>
      </c>
      <c r="D628" s="3" t="str">
        <f t="shared" si="29"/>
        <v/>
      </c>
      <c r="E628" s="4" t="str">
        <f>IF(A628="","",(Summary!$C$7/12)*100)</f>
        <v/>
      </c>
      <c r="F628" s="5" t="str">
        <f>IF(A628="","",ROUND(IF(((A628-1)/12)=0,Summary!$C$3,IF(INT(((A628-1)/12))-((A628-1)/12)=0,F627+(Summary!$C$5/100)*F627,'Month Wise Calculation'!F627)),2))</f>
        <v/>
      </c>
    </row>
    <row r="629" spans="1:6" x14ac:dyDescent="0.35">
      <c r="A629" s="2" t="str">
        <f>IF(A628&lt;Summary!$C$4,A628+1,"")</f>
        <v/>
      </c>
      <c r="B629" s="3" t="str">
        <f t="shared" si="27"/>
        <v/>
      </c>
      <c r="C629" s="3" t="str">
        <f t="shared" si="28"/>
        <v/>
      </c>
      <c r="D629" s="3" t="str">
        <f t="shared" si="29"/>
        <v/>
      </c>
      <c r="E629" s="4" t="str">
        <f>IF(A629="","",(Summary!$C$7/12)*100)</f>
        <v/>
      </c>
      <c r="F629" s="5" t="str">
        <f>IF(A629="","",ROUND(IF(((A629-1)/12)=0,Summary!$C$3,IF(INT(((A629-1)/12))-((A629-1)/12)=0,F628+(Summary!$C$5/100)*F628,'Month Wise Calculation'!F628)),2))</f>
        <v/>
      </c>
    </row>
    <row r="630" spans="1:6" x14ac:dyDescent="0.35">
      <c r="A630" s="2" t="str">
        <f>IF(A629&lt;Summary!$C$4,A629+1,"")</f>
        <v/>
      </c>
      <c r="B630" s="3" t="str">
        <f t="shared" si="27"/>
        <v/>
      </c>
      <c r="C630" s="3" t="str">
        <f t="shared" si="28"/>
        <v/>
      </c>
      <c r="D630" s="3" t="str">
        <f t="shared" si="29"/>
        <v/>
      </c>
      <c r="E630" s="4" t="str">
        <f>IF(A630="","",(Summary!$C$7/12)*100)</f>
        <v/>
      </c>
      <c r="F630" s="5" t="str">
        <f>IF(A630="","",ROUND(IF(((A630-1)/12)=0,Summary!$C$3,IF(INT(((A630-1)/12))-((A630-1)/12)=0,F629+(Summary!$C$5/100)*F629,'Month Wise Calculation'!F629)),2))</f>
        <v/>
      </c>
    </row>
    <row r="631" spans="1:6" x14ac:dyDescent="0.35">
      <c r="A631" s="2" t="str">
        <f>IF(A630&lt;Summary!$C$4,A630+1,"")</f>
        <v/>
      </c>
      <c r="B631" s="3" t="str">
        <f t="shared" si="27"/>
        <v/>
      </c>
      <c r="C631" s="3" t="str">
        <f t="shared" si="28"/>
        <v/>
      </c>
      <c r="D631" s="3" t="str">
        <f t="shared" si="29"/>
        <v/>
      </c>
      <c r="E631" s="4" t="str">
        <f>IF(A631="","",(Summary!$C$7/12)*100)</f>
        <v/>
      </c>
      <c r="F631" s="5" t="str">
        <f>IF(A631="","",ROUND(IF(((A631-1)/12)=0,Summary!$C$3,IF(INT(((A631-1)/12))-((A631-1)/12)=0,F630+(Summary!$C$5/100)*F630,'Month Wise Calculation'!F630)),2))</f>
        <v/>
      </c>
    </row>
    <row r="632" spans="1:6" x14ac:dyDescent="0.35">
      <c r="A632" s="2" t="str">
        <f>IF(A631&lt;Summary!$C$4,A631+1,"")</f>
        <v/>
      </c>
      <c r="B632" s="3" t="str">
        <f t="shared" si="27"/>
        <v/>
      </c>
      <c r="C632" s="3" t="str">
        <f t="shared" si="28"/>
        <v/>
      </c>
      <c r="D632" s="3" t="str">
        <f t="shared" si="29"/>
        <v/>
      </c>
      <c r="E632" s="4" t="str">
        <f>IF(A632="","",(Summary!$C$7/12)*100)</f>
        <v/>
      </c>
      <c r="F632" s="5" t="str">
        <f>IF(A632="","",ROUND(IF(((A632-1)/12)=0,Summary!$C$3,IF(INT(((A632-1)/12))-((A632-1)/12)=0,F631+(Summary!$C$5/100)*F631,'Month Wise Calculation'!F631)),2))</f>
        <v/>
      </c>
    </row>
    <row r="633" spans="1:6" x14ac:dyDescent="0.35">
      <c r="A633" s="2" t="str">
        <f>IF(A632&lt;Summary!$C$4,A632+1,"")</f>
        <v/>
      </c>
      <c r="B633" s="3" t="str">
        <f t="shared" si="27"/>
        <v/>
      </c>
      <c r="C633" s="3" t="str">
        <f t="shared" si="28"/>
        <v/>
      </c>
      <c r="D633" s="3" t="str">
        <f t="shared" si="29"/>
        <v/>
      </c>
      <c r="E633" s="4" t="str">
        <f>IF(A633="","",(Summary!$C$7/12)*100)</f>
        <v/>
      </c>
      <c r="F633" s="5" t="str">
        <f>IF(A633="","",ROUND(IF(((A633-1)/12)=0,Summary!$C$3,IF(INT(((A633-1)/12))-((A633-1)/12)=0,F632+(Summary!$C$5/100)*F632,'Month Wise Calculation'!F632)),2))</f>
        <v/>
      </c>
    </row>
    <row r="634" spans="1:6" x14ac:dyDescent="0.35">
      <c r="A634" s="2" t="str">
        <f>IF(A633&lt;Summary!$C$4,A633+1,"")</f>
        <v/>
      </c>
      <c r="B634" s="3" t="str">
        <f t="shared" ref="B634:B697" si="30">IF(A633="","",D633+F634)</f>
        <v/>
      </c>
      <c r="C634" s="3" t="str">
        <f t="shared" ref="C634:C697" si="31">IF(A634="","",B634*E634/100)</f>
        <v/>
      </c>
      <c r="D634" s="3" t="str">
        <f t="shared" ref="D634:D697" si="32">IF(A634="","",B634+C634)</f>
        <v/>
      </c>
      <c r="E634" s="4" t="str">
        <f>IF(A634="","",(Summary!$C$7/12)*100)</f>
        <v/>
      </c>
      <c r="F634" s="5" t="str">
        <f>IF(A634="","",ROUND(IF(((A634-1)/12)=0,Summary!$C$3,IF(INT(((A634-1)/12))-((A634-1)/12)=0,F633+(Summary!$C$5/100)*F633,'Month Wise Calculation'!F633)),2))</f>
        <v/>
      </c>
    </row>
    <row r="635" spans="1:6" x14ac:dyDescent="0.35">
      <c r="A635" s="2" t="str">
        <f>IF(A634&lt;Summary!$C$4,A634+1,"")</f>
        <v/>
      </c>
      <c r="B635" s="3" t="str">
        <f t="shared" si="30"/>
        <v/>
      </c>
      <c r="C635" s="3" t="str">
        <f t="shared" si="31"/>
        <v/>
      </c>
      <c r="D635" s="3" t="str">
        <f t="shared" si="32"/>
        <v/>
      </c>
      <c r="E635" s="4" t="str">
        <f>IF(A635="","",(Summary!$C$7/12)*100)</f>
        <v/>
      </c>
      <c r="F635" s="5" t="str">
        <f>IF(A635="","",ROUND(IF(((A635-1)/12)=0,Summary!$C$3,IF(INT(((A635-1)/12))-((A635-1)/12)=0,F634+(Summary!$C$5/100)*F634,'Month Wise Calculation'!F634)),2))</f>
        <v/>
      </c>
    </row>
    <row r="636" spans="1:6" x14ac:dyDescent="0.35">
      <c r="A636" s="2" t="str">
        <f>IF(A635&lt;Summary!$C$4,A635+1,"")</f>
        <v/>
      </c>
      <c r="B636" s="3" t="str">
        <f t="shared" si="30"/>
        <v/>
      </c>
      <c r="C636" s="3" t="str">
        <f t="shared" si="31"/>
        <v/>
      </c>
      <c r="D636" s="3" t="str">
        <f t="shared" si="32"/>
        <v/>
      </c>
      <c r="E636" s="4" t="str">
        <f>IF(A636="","",(Summary!$C$7/12)*100)</f>
        <v/>
      </c>
      <c r="F636" s="5" t="str">
        <f>IF(A636="","",ROUND(IF(((A636-1)/12)=0,Summary!$C$3,IF(INT(((A636-1)/12))-((A636-1)/12)=0,F635+(Summary!$C$5/100)*F635,'Month Wise Calculation'!F635)),2))</f>
        <v/>
      </c>
    </row>
    <row r="637" spans="1:6" x14ac:dyDescent="0.35">
      <c r="A637" s="2" t="str">
        <f>IF(A636&lt;Summary!$C$4,A636+1,"")</f>
        <v/>
      </c>
      <c r="B637" s="3" t="str">
        <f t="shared" si="30"/>
        <v/>
      </c>
      <c r="C637" s="3" t="str">
        <f t="shared" si="31"/>
        <v/>
      </c>
      <c r="D637" s="3" t="str">
        <f t="shared" si="32"/>
        <v/>
      </c>
      <c r="E637" s="4" t="str">
        <f>IF(A637="","",(Summary!$C$7/12)*100)</f>
        <v/>
      </c>
      <c r="F637" s="5" t="str">
        <f>IF(A637="","",ROUND(IF(((A637-1)/12)=0,Summary!$C$3,IF(INT(((A637-1)/12))-((A637-1)/12)=0,F636+(Summary!$C$5/100)*F636,'Month Wise Calculation'!F636)),2))</f>
        <v/>
      </c>
    </row>
    <row r="638" spans="1:6" x14ac:dyDescent="0.35">
      <c r="A638" s="2" t="str">
        <f>IF(A637&lt;Summary!$C$4,A637+1,"")</f>
        <v/>
      </c>
      <c r="B638" s="3" t="str">
        <f t="shared" si="30"/>
        <v/>
      </c>
      <c r="C638" s="3" t="str">
        <f t="shared" si="31"/>
        <v/>
      </c>
      <c r="D638" s="3" t="str">
        <f t="shared" si="32"/>
        <v/>
      </c>
      <c r="E638" s="4" t="str">
        <f>IF(A638="","",(Summary!$C$7/12)*100)</f>
        <v/>
      </c>
      <c r="F638" s="5" t="str">
        <f>IF(A638="","",ROUND(IF(((A638-1)/12)=0,Summary!$C$3,IF(INT(((A638-1)/12))-((A638-1)/12)=0,F637+(Summary!$C$5/100)*F637,'Month Wise Calculation'!F637)),2))</f>
        <v/>
      </c>
    </row>
    <row r="639" spans="1:6" x14ac:dyDescent="0.35">
      <c r="A639" s="2" t="str">
        <f>IF(A638&lt;Summary!$C$4,A638+1,"")</f>
        <v/>
      </c>
      <c r="B639" s="3" t="str">
        <f t="shared" si="30"/>
        <v/>
      </c>
      <c r="C639" s="3" t="str">
        <f t="shared" si="31"/>
        <v/>
      </c>
      <c r="D639" s="3" t="str">
        <f t="shared" si="32"/>
        <v/>
      </c>
      <c r="E639" s="4" t="str">
        <f>IF(A639="","",(Summary!$C$7/12)*100)</f>
        <v/>
      </c>
      <c r="F639" s="5" t="str">
        <f>IF(A639="","",ROUND(IF(((A639-1)/12)=0,Summary!$C$3,IF(INT(((A639-1)/12))-((A639-1)/12)=0,F638+(Summary!$C$5/100)*F638,'Month Wise Calculation'!F638)),2))</f>
        <v/>
      </c>
    </row>
    <row r="640" spans="1:6" x14ac:dyDescent="0.35">
      <c r="A640" s="2" t="str">
        <f>IF(A639&lt;Summary!$C$4,A639+1,"")</f>
        <v/>
      </c>
      <c r="B640" s="3" t="str">
        <f t="shared" si="30"/>
        <v/>
      </c>
      <c r="C640" s="3" t="str">
        <f t="shared" si="31"/>
        <v/>
      </c>
      <c r="D640" s="3" t="str">
        <f t="shared" si="32"/>
        <v/>
      </c>
      <c r="E640" s="4" t="str">
        <f>IF(A640="","",(Summary!$C$7/12)*100)</f>
        <v/>
      </c>
      <c r="F640" s="5" t="str">
        <f>IF(A640="","",ROUND(IF(((A640-1)/12)=0,Summary!$C$3,IF(INT(((A640-1)/12))-((A640-1)/12)=0,F639+(Summary!$C$5/100)*F639,'Month Wise Calculation'!F639)),2))</f>
        <v/>
      </c>
    </row>
    <row r="641" spans="1:6" x14ac:dyDescent="0.35">
      <c r="A641" s="2" t="str">
        <f>IF(A640&lt;Summary!$C$4,A640+1,"")</f>
        <v/>
      </c>
      <c r="B641" s="3" t="str">
        <f t="shared" si="30"/>
        <v/>
      </c>
      <c r="C641" s="3" t="str">
        <f t="shared" si="31"/>
        <v/>
      </c>
      <c r="D641" s="3" t="str">
        <f t="shared" si="32"/>
        <v/>
      </c>
      <c r="E641" s="4" t="str">
        <f>IF(A641="","",(Summary!$C$7/12)*100)</f>
        <v/>
      </c>
      <c r="F641" s="5" t="str">
        <f>IF(A641="","",ROUND(IF(((A641-1)/12)=0,Summary!$C$3,IF(INT(((A641-1)/12))-((A641-1)/12)=0,F640+(Summary!$C$5/100)*F640,'Month Wise Calculation'!F640)),2))</f>
        <v/>
      </c>
    </row>
    <row r="642" spans="1:6" x14ac:dyDescent="0.35">
      <c r="A642" s="2" t="str">
        <f>IF(A641&lt;Summary!$C$4,A641+1,"")</f>
        <v/>
      </c>
      <c r="B642" s="3" t="str">
        <f t="shared" si="30"/>
        <v/>
      </c>
      <c r="C642" s="3" t="str">
        <f t="shared" si="31"/>
        <v/>
      </c>
      <c r="D642" s="3" t="str">
        <f t="shared" si="32"/>
        <v/>
      </c>
      <c r="E642" s="4" t="str">
        <f>IF(A642="","",(Summary!$C$7/12)*100)</f>
        <v/>
      </c>
      <c r="F642" s="5" t="str">
        <f>IF(A642="","",ROUND(IF(((A642-1)/12)=0,Summary!$C$3,IF(INT(((A642-1)/12))-((A642-1)/12)=0,F641+(Summary!$C$5/100)*F641,'Month Wise Calculation'!F641)),2))</f>
        <v/>
      </c>
    </row>
    <row r="643" spans="1:6" x14ac:dyDescent="0.35">
      <c r="A643" s="2" t="str">
        <f>IF(A642&lt;Summary!$C$4,A642+1,"")</f>
        <v/>
      </c>
      <c r="B643" s="3" t="str">
        <f t="shared" si="30"/>
        <v/>
      </c>
      <c r="C643" s="3" t="str">
        <f t="shared" si="31"/>
        <v/>
      </c>
      <c r="D643" s="3" t="str">
        <f t="shared" si="32"/>
        <v/>
      </c>
      <c r="E643" s="4" t="str">
        <f>IF(A643="","",(Summary!$C$7/12)*100)</f>
        <v/>
      </c>
      <c r="F643" s="5" t="str">
        <f>IF(A643="","",ROUND(IF(((A643-1)/12)=0,Summary!$C$3,IF(INT(((A643-1)/12))-((A643-1)/12)=0,F642+(Summary!$C$5/100)*F642,'Month Wise Calculation'!F642)),2))</f>
        <v/>
      </c>
    </row>
    <row r="644" spans="1:6" x14ac:dyDescent="0.35">
      <c r="A644" s="2" t="str">
        <f>IF(A643&lt;Summary!$C$4,A643+1,"")</f>
        <v/>
      </c>
      <c r="B644" s="3" t="str">
        <f t="shared" si="30"/>
        <v/>
      </c>
      <c r="C644" s="3" t="str">
        <f t="shared" si="31"/>
        <v/>
      </c>
      <c r="D644" s="3" t="str">
        <f t="shared" si="32"/>
        <v/>
      </c>
      <c r="E644" s="4" t="str">
        <f>IF(A644="","",(Summary!$C$7/12)*100)</f>
        <v/>
      </c>
      <c r="F644" s="5" t="str">
        <f>IF(A644="","",ROUND(IF(((A644-1)/12)=0,Summary!$C$3,IF(INT(((A644-1)/12))-((A644-1)/12)=0,F643+(Summary!$C$5/100)*F643,'Month Wise Calculation'!F643)),2))</f>
        <v/>
      </c>
    </row>
    <row r="645" spans="1:6" x14ac:dyDescent="0.35">
      <c r="A645" s="2" t="str">
        <f>IF(A644&lt;Summary!$C$4,A644+1,"")</f>
        <v/>
      </c>
      <c r="B645" s="3" t="str">
        <f t="shared" si="30"/>
        <v/>
      </c>
      <c r="C645" s="3" t="str">
        <f t="shared" si="31"/>
        <v/>
      </c>
      <c r="D645" s="3" t="str">
        <f t="shared" si="32"/>
        <v/>
      </c>
      <c r="E645" s="4" t="str">
        <f>IF(A645="","",(Summary!$C$7/12)*100)</f>
        <v/>
      </c>
      <c r="F645" s="5" t="str">
        <f>IF(A645="","",ROUND(IF(((A645-1)/12)=0,Summary!$C$3,IF(INT(((A645-1)/12))-((A645-1)/12)=0,F644+(Summary!$C$5/100)*F644,'Month Wise Calculation'!F644)),2))</f>
        <v/>
      </c>
    </row>
    <row r="646" spans="1:6" x14ac:dyDescent="0.35">
      <c r="A646" s="2" t="str">
        <f>IF(A645&lt;Summary!$C$4,A645+1,"")</f>
        <v/>
      </c>
      <c r="B646" s="3" t="str">
        <f t="shared" si="30"/>
        <v/>
      </c>
      <c r="C646" s="3" t="str">
        <f t="shared" si="31"/>
        <v/>
      </c>
      <c r="D646" s="3" t="str">
        <f t="shared" si="32"/>
        <v/>
      </c>
      <c r="E646" s="4" t="str">
        <f>IF(A646="","",(Summary!$C$7/12)*100)</f>
        <v/>
      </c>
      <c r="F646" s="5" t="str">
        <f>IF(A646="","",ROUND(IF(((A646-1)/12)=0,Summary!$C$3,IF(INT(((A646-1)/12))-((A646-1)/12)=0,F645+(Summary!$C$5/100)*F645,'Month Wise Calculation'!F645)),2))</f>
        <v/>
      </c>
    </row>
    <row r="647" spans="1:6" x14ac:dyDescent="0.35">
      <c r="A647" s="2" t="str">
        <f>IF(A646&lt;Summary!$C$4,A646+1,"")</f>
        <v/>
      </c>
      <c r="B647" s="3" t="str">
        <f t="shared" si="30"/>
        <v/>
      </c>
      <c r="C647" s="3" t="str">
        <f t="shared" si="31"/>
        <v/>
      </c>
      <c r="D647" s="3" t="str">
        <f t="shared" si="32"/>
        <v/>
      </c>
      <c r="E647" s="4" t="str">
        <f>IF(A647="","",(Summary!$C$7/12)*100)</f>
        <v/>
      </c>
      <c r="F647" s="5" t="str">
        <f>IF(A647="","",ROUND(IF(((A647-1)/12)=0,Summary!$C$3,IF(INT(((A647-1)/12))-((A647-1)/12)=0,F646+(Summary!$C$5/100)*F646,'Month Wise Calculation'!F646)),2))</f>
        <v/>
      </c>
    </row>
    <row r="648" spans="1:6" x14ac:dyDescent="0.35">
      <c r="A648" s="2" t="str">
        <f>IF(A647&lt;Summary!$C$4,A647+1,"")</f>
        <v/>
      </c>
      <c r="B648" s="3" t="str">
        <f t="shared" si="30"/>
        <v/>
      </c>
      <c r="C648" s="3" t="str">
        <f t="shared" si="31"/>
        <v/>
      </c>
      <c r="D648" s="3" t="str">
        <f t="shared" si="32"/>
        <v/>
      </c>
      <c r="E648" s="4" t="str">
        <f>IF(A648="","",(Summary!$C$7/12)*100)</f>
        <v/>
      </c>
      <c r="F648" s="5" t="str">
        <f>IF(A648="","",ROUND(IF(((A648-1)/12)=0,Summary!$C$3,IF(INT(((A648-1)/12))-((A648-1)/12)=0,F647+(Summary!$C$5/100)*F647,'Month Wise Calculation'!F647)),2))</f>
        <v/>
      </c>
    </row>
    <row r="649" spans="1:6" x14ac:dyDescent="0.35">
      <c r="A649" s="2" t="str">
        <f>IF(A648&lt;Summary!$C$4,A648+1,"")</f>
        <v/>
      </c>
      <c r="B649" s="3" t="str">
        <f t="shared" si="30"/>
        <v/>
      </c>
      <c r="C649" s="3" t="str">
        <f t="shared" si="31"/>
        <v/>
      </c>
      <c r="D649" s="3" t="str">
        <f t="shared" si="32"/>
        <v/>
      </c>
      <c r="E649" s="4" t="str">
        <f>IF(A649="","",(Summary!$C$7/12)*100)</f>
        <v/>
      </c>
      <c r="F649" s="5" t="str">
        <f>IF(A649="","",ROUND(IF(((A649-1)/12)=0,Summary!$C$3,IF(INT(((A649-1)/12))-((A649-1)/12)=0,F648+(Summary!$C$5/100)*F648,'Month Wise Calculation'!F648)),2))</f>
        <v/>
      </c>
    </row>
    <row r="650" spans="1:6" x14ac:dyDescent="0.35">
      <c r="A650" s="2" t="str">
        <f>IF(A649&lt;Summary!$C$4,A649+1,"")</f>
        <v/>
      </c>
      <c r="B650" s="3" t="str">
        <f t="shared" si="30"/>
        <v/>
      </c>
      <c r="C650" s="3" t="str">
        <f t="shared" si="31"/>
        <v/>
      </c>
      <c r="D650" s="3" t="str">
        <f t="shared" si="32"/>
        <v/>
      </c>
      <c r="E650" s="4" t="str">
        <f>IF(A650="","",(Summary!$C$7/12)*100)</f>
        <v/>
      </c>
      <c r="F650" s="5" t="str">
        <f>IF(A650="","",ROUND(IF(((A650-1)/12)=0,Summary!$C$3,IF(INT(((A650-1)/12))-((A650-1)/12)=0,F649+(Summary!$C$5/100)*F649,'Month Wise Calculation'!F649)),2))</f>
        <v/>
      </c>
    </row>
    <row r="651" spans="1:6" x14ac:dyDescent="0.35">
      <c r="A651" s="2" t="str">
        <f>IF(A650&lt;Summary!$C$4,A650+1,"")</f>
        <v/>
      </c>
      <c r="B651" s="3" t="str">
        <f t="shared" si="30"/>
        <v/>
      </c>
      <c r="C651" s="3" t="str">
        <f t="shared" si="31"/>
        <v/>
      </c>
      <c r="D651" s="3" t="str">
        <f t="shared" si="32"/>
        <v/>
      </c>
      <c r="E651" s="4" t="str">
        <f>IF(A651="","",(Summary!$C$7/12)*100)</f>
        <v/>
      </c>
      <c r="F651" s="5" t="str">
        <f>IF(A651="","",ROUND(IF(((A651-1)/12)=0,Summary!$C$3,IF(INT(((A651-1)/12))-((A651-1)/12)=0,F650+(Summary!$C$5/100)*F650,'Month Wise Calculation'!F650)),2))</f>
        <v/>
      </c>
    </row>
    <row r="652" spans="1:6" x14ac:dyDescent="0.35">
      <c r="A652" s="2" t="str">
        <f>IF(A651&lt;Summary!$C$4,A651+1,"")</f>
        <v/>
      </c>
      <c r="B652" s="3" t="str">
        <f t="shared" si="30"/>
        <v/>
      </c>
      <c r="C652" s="3" t="str">
        <f t="shared" si="31"/>
        <v/>
      </c>
      <c r="D652" s="3" t="str">
        <f t="shared" si="32"/>
        <v/>
      </c>
      <c r="E652" s="4" t="str">
        <f>IF(A652="","",(Summary!$C$7/12)*100)</f>
        <v/>
      </c>
      <c r="F652" s="5" t="str">
        <f>IF(A652="","",ROUND(IF(((A652-1)/12)=0,Summary!$C$3,IF(INT(((A652-1)/12))-((A652-1)/12)=0,F651+(Summary!$C$5/100)*F651,'Month Wise Calculation'!F651)),2))</f>
        <v/>
      </c>
    </row>
    <row r="653" spans="1:6" x14ac:dyDescent="0.35">
      <c r="A653" s="2" t="str">
        <f>IF(A652&lt;Summary!$C$4,A652+1,"")</f>
        <v/>
      </c>
      <c r="B653" s="3" t="str">
        <f t="shared" si="30"/>
        <v/>
      </c>
      <c r="C653" s="3" t="str">
        <f t="shared" si="31"/>
        <v/>
      </c>
      <c r="D653" s="3" t="str">
        <f t="shared" si="32"/>
        <v/>
      </c>
      <c r="E653" s="4" t="str">
        <f>IF(A653="","",(Summary!$C$7/12)*100)</f>
        <v/>
      </c>
      <c r="F653" s="5" t="str">
        <f>IF(A653="","",ROUND(IF(((A653-1)/12)=0,Summary!$C$3,IF(INT(((A653-1)/12))-((A653-1)/12)=0,F652+(Summary!$C$5/100)*F652,'Month Wise Calculation'!F652)),2))</f>
        <v/>
      </c>
    </row>
    <row r="654" spans="1:6" x14ac:dyDescent="0.35">
      <c r="A654" s="2" t="str">
        <f>IF(A653&lt;Summary!$C$4,A653+1,"")</f>
        <v/>
      </c>
      <c r="B654" s="3" t="str">
        <f t="shared" si="30"/>
        <v/>
      </c>
      <c r="C654" s="3" t="str">
        <f t="shared" si="31"/>
        <v/>
      </c>
      <c r="D654" s="3" t="str">
        <f t="shared" si="32"/>
        <v/>
      </c>
      <c r="E654" s="4" t="str">
        <f>IF(A654="","",(Summary!$C$7/12)*100)</f>
        <v/>
      </c>
      <c r="F654" s="5" t="str">
        <f>IF(A654="","",ROUND(IF(((A654-1)/12)=0,Summary!$C$3,IF(INT(((A654-1)/12))-((A654-1)/12)=0,F653+(Summary!$C$5/100)*F653,'Month Wise Calculation'!F653)),2))</f>
        <v/>
      </c>
    </row>
    <row r="655" spans="1:6" x14ac:dyDescent="0.35">
      <c r="A655" s="2" t="str">
        <f>IF(A654&lt;Summary!$C$4,A654+1,"")</f>
        <v/>
      </c>
      <c r="B655" s="3" t="str">
        <f t="shared" si="30"/>
        <v/>
      </c>
      <c r="C655" s="3" t="str">
        <f t="shared" si="31"/>
        <v/>
      </c>
      <c r="D655" s="3" t="str">
        <f t="shared" si="32"/>
        <v/>
      </c>
      <c r="E655" s="4" t="str">
        <f>IF(A655="","",(Summary!$C$7/12)*100)</f>
        <v/>
      </c>
      <c r="F655" s="5" t="str">
        <f>IF(A655="","",ROUND(IF(((A655-1)/12)=0,Summary!$C$3,IF(INT(((A655-1)/12))-((A655-1)/12)=0,F654+(Summary!$C$5/100)*F654,'Month Wise Calculation'!F654)),2))</f>
        <v/>
      </c>
    </row>
    <row r="656" spans="1:6" x14ac:dyDescent="0.35">
      <c r="A656" s="2" t="str">
        <f>IF(A655&lt;Summary!$C$4,A655+1,"")</f>
        <v/>
      </c>
      <c r="B656" s="3" t="str">
        <f t="shared" si="30"/>
        <v/>
      </c>
      <c r="C656" s="3" t="str">
        <f t="shared" si="31"/>
        <v/>
      </c>
      <c r="D656" s="3" t="str">
        <f t="shared" si="32"/>
        <v/>
      </c>
      <c r="E656" s="4" t="str">
        <f>IF(A656="","",(Summary!$C$7/12)*100)</f>
        <v/>
      </c>
      <c r="F656" s="5" t="str">
        <f>IF(A656="","",ROUND(IF(((A656-1)/12)=0,Summary!$C$3,IF(INT(((A656-1)/12))-((A656-1)/12)=0,F655+(Summary!$C$5/100)*F655,'Month Wise Calculation'!F655)),2))</f>
        <v/>
      </c>
    </row>
    <row r="657" spans="1:6" x14ac:dyDescent="0.35">
      <c r="A657" s="2" t="str">
        <f>IF(A656&lt;Summary!$C$4,A656+1,"")</f>
        <v/>
      </c>
      <c r="B657" s="3" t="str">
        <f t="shared" si="30"/>
        <v/>
      </c>
      <c r="C657" s="3" t="str">
        <f t="shared" si="31"/>
        <v/>
      </c>
      <c r="D657" s="3" t="str">
        <f t="shared" si="32"/>
        <v/>
      </c>
      <c r="E657" s="4" t="str">
        <f>IF(A657="","",(Summary!$C$7/12)*100)</f>
        <v/>
      </c>
      <c r="F657" s="5" t="str">
        <f>IF(A657="","",ROUND(IF(((A657-1)/12)=0,Summary!$C$3,IF(INT(((A657-1)/12))-((A657-1)/12)=0,F656+(Summary!$C$5/100)*F656,'Month Wise Calculation'!F656)),2))</f>
        <v/>
      </c>
    </row>
    <row r="658" spans="1:6" x14ac:dyDescent="0.35">
      <c r="A658" s="2" t="str">
        <f>IF(A657&lt;Summary!$C$4,A657+1,"")</f>
        <v/>
      </c>
      <c r="B658" s="3" t="str">
        <f t="shared" si="30"/>
        <v/>
      </c>
      <c r="C658" s="3" t="str">
        <f t="shared" si="31"/>
        <v/>
      </c>
      <c r="D658" s="3" t="str">
        <f t="shared" si="32"/>
        <v/>
      </c>
      <c r="E658" s="4" t="str">
        <f>IF(A658="","",(Summary!$C$7/12)*100)</f>
        <v/>
      </c>
      <c r="F658" s="5" t="str">
        <f>IF(A658="","",ROUND(IF(((A658-1)/12)=0,Summary!$C$3,IF(INT(((A658-1)/12))-((A658-1)/12)=0,F657+(Summary!$C$5/100)*F657,'Month Wise Calculation'!F657)),2))</f>
        <v/>
      </c>
    </row>
    <row r="659" spans="1:6" x14ac:dyDescent="0.35">
      <c r="A659" s="2" t="str">
        <f>IF(A658&lt;Summary!$C$4,A658+1,"")</f>
        <v/>
      </c>
      <c r="B659" s="3" t="str">
        <f t="shared" si="30"/>
        <v/>
      </c>
      <c r="C659" s="3" t="str">
        <f t="shared" si="31"/>
        <v/>
      </c>
      <c r="D659" s="3" t="str">
        <f t="shared" si="32"/>
        <v/>
      </c>
      <c r="E659" s="4" t="str">
        <f>IF(A659="","",(Summary!$C$7/12)*100)</f>
        <v/>
      </c>
      <c r="F659" s="5" t="str">
        <f>IF(A659="","",ROUND(IF(((A659-1)/12)=0,Summary!$C$3,IF(INT(((A659-1)/12))-((A659-1)/12)=0,F658+(Summary!$C$5/100)*F658,'Month Wise Calculation'!F658)),2))</f>
        <v/>
      </c>
    </row>
    <row r="660" spans="1:6" x14ac:dyDescent="0.35">
      <c r="A660" s="2" t="str">
        <f>IF(A659&lt;Summary!$C$4,A659+1,"")</f>
        <v/>
      </c>
      <c r="B660" s="3" t="str">
        <f t="shared" si="30"/>
        <v/>
      </c>
      <c r="C660" s="3" t="str">
        <f t="shared" si="31"/>
        <v/>
      </c>
      <c r="D660" s="3" t="str">
        <f t="shared" si="32"/>
        <v/>
      </c>
      <c r="E660" s="4" t="str">
        <f>IF(A660="","",(Summary!$C$7/12)*100)</f>
        <v/>
      </c>
      <c r="F660" s="5" t="str">
        <f>IF(A660="","",ROUND(IF(((A660-1)/12)=0,Summary!$C$3,IF(INT(((A660-1)/12))-((A660-1)/12)=0,F659+(Summary!$C$5/100)*F659,'Month Wise Calculation'!F659)),2))</f>
        <v/>
      </c>
    </row>
    <row r="661" spans="1:6" x14ac:dyDescent="0.35">
      <c r="A661" s="2" t="str">
        <f>IF(A660&lt;Summary!$C$4,A660+1,"")</f>
        <v/>
      </c>
      <c r="B661" s="3" t="str">
        <f t="shared" si="30"/>
        <v/>
      </c>
      <c r="C661" s="3" t="str">
        <f t="shared" si="31"/>
        <v/>
      </c>
      <c r="D661" s="3" t="str">
        <f t="shared" si="32"/>
        <v/>
      </c>
      <c r="E661" s="4" t="str">
        <f>IF(A661="","",(Summary!$C$7/12)*100)</f>
        <v/>
      </c>
      <c r="F661" s="5" t="str">
        <f>IF(A661="","",ROUND(IF(((A661-1)/12)=0,Summary!$C$3,IF(INT(((A661-1)/12))-((A661-1)/12)=0,F660+(Summary!$C$5/100)*F660,'Month Wise Calculation'!F660)),2))</f>
        <v/>
      </c>
    </row>
    <row r="662" spans="1:6" x14ac:dyDescent="0.35">
      <c r="A662" s="2" t="str">
        <f>IF(A661&lt;Summary!$C$4,A661+1,"")</f>
        <v/>
      </c>
      <c r="B662" s="3" t="str">
        <f t="shared" si="30"/>
        <v/>
      </c>
      <c r="C662" s="3" t="str">
        <f t="shared" si="31"/>
        <v/>
      </c>
      <c r="D662" s="3" t="str">
        <f t="shared" si="32"/>
        <v/>
      </c>
      <c r="E662" s="4" t="str">
        <f>IF(A662="","",(Summary!$C$7/12)*100)</f>
        <v/>
      </c>
      <c r="F662" s="5" t="str">
        <f>IF(A662="","",ROUND(IF(((A662-1)/12)=0,Summary!$C$3,IF(INT(((A662-1)/12))-((A662-1)/12)=0,F661+(Summary!$C$5/100)*F661,'Month Wise Calculation'!F661)),2))</f>
        <v/>
      </c>
    </row>
    <row r="663" spans="1:6" x14ac:dyDescent="0.35">
      <c r="A663" s="2" t="str">
        <f>IF(A662&lt;Summary!$C$4,A662+1,"")</f>
        <v/>
      </c>
      <c r="B663" s="3" t="str">
        <f t="shared" si="30"/>
        <v/>
      </c>
      <c r="C663" s="3" t="str">
        <f t="shared" si="31"/>
        <v/>
      </c>
      <c r="D663" s="3" t="str">
        <f t="shared" si="32"/>
        <v/>
      </c>
      <c r="E663" s="4" t="str">
        <f>IF(A663="","",(Summary!$C$7/12)*100)</f>
        <v/>
      </c>
      <c r="F663" s="5" t="str">
        <f>IF(A663="","",ROUND(IF(((A663-1)/12)=0,Summary!$C$3,IF(INT(((A663-1)/12))-((A663-1)/12)=0,F662+(Summary!$C$5/100)*F662,'Month Wise Calculation'!F662)),2))</f>
        <v/>
      </c>
    </row>
    <row r="664" spans="1:6" x14ac:dyDescent="0.35">
      <c r="A664" s="2" t="str">
        <f>IF(A663&lt;Summary!$C$4,A663+1,"")</f>
        <v/>
      </c>
      <c r="B664" s="3" t="str">
        <f t="shared" si="30"/>
        <v/>
      </c>
      <c r="C664" s="3" t="str">
        <f t="shared" si="31"/>
        <v/>
      </c>
      <c r="D664" s="3" t="str">
        <f t="shared" si="32"/>
        <v/>
      </c>
      <c r="E664" s="4" t="str">
        <f>IF(A664="","",(Summary!$C$7/12)*100)</f>
        <v/>
      </c>
      <c r="F664" s="5" t="str">
        <f>IF(A664="","",ROUND(IF(((A664-1)/12)=0,Summary!$C$3,IF(INT(((A664-1)/12))-((A664-1)/12)=0,F663+(Summary!$C$5/100)*F663,'Month Wise Calculation'!F663)),2))</f>
        <v/>
      </c>
    </row>
    <row r="665" spans="1:6" x14ac:dyDescent="0.35">
      <c r="A665" s="2" t="str">
        <f>IF(A664&lt;Summary!$C$4,A664+1,"")</f>
        <v/>
      </c>
      <c r="B665" s="3" t="str">
        <f t="shared" si="30"/>
        <v/>
      </c>
      <c r="C665" s="3" t="str">
        <f t="shared" si="31"/>
        <v/>
      </c>
      <c r="D665" s="3" t="str">
        <f t="shared" si="32"/>
        <v/>
      </c>
      <c r="E665" s="4" t="str">
        <f>IF(A665="","",(Summary!$C$7/12)*100)</f>
        <v/>
      </c>
      <c r="F665" s="5" t="str">
        <f>IF(A665="","",ROUND(IF(((A665-1)/12)=0,Summary!$C$3,IF(INT(((A665-1)/12))-((A665-1)/12)=0,F664+(Summary!$C$5/100)*F664,'Month Wise Calculation'!F664)),2))</f>
        <v/>
      </c>
    </row>
    <row r="666" spans="1:6" x14ac:dyDescent="0.35">
      <c r="A666" s="2" t="str">
        <f>IF(A665&lt;Summary!$C$4,A665+1,"")</f>
        <v/>
      </c>
      <c r="B666" s="3" t="str">
        <f t="shared" si="30"/>
        <v/>
      </c>
      <c r="C666" s="3" t="str">
        <f t="shared" si="31"/>
        <v/>
      </c>
      <c r="D666" s="3" t="str">
        <f t="shared" si="32"/>
        <v/>
      </c>
      <c r="E666" s="4" t="str">
        <f>IF(A666="","",(Summary!$C$7/12)*100)</f>
        <v/>
      </c>
      <c r="F666" s="5" t="str">
        <f>IF(A666="","",ROUND(IF(((A666-1)/12)=0,Summary!$C$3,IF(INT(((A666-1)/12))-((A666-1)/12)=0,F665+(Summary!$C$5/100)*F665,'Month Wise Calculation'!F665)),2))</f>
        <v/>
      </c>
    </row>
    <row r="667" spans="1:6" x14ac:dyDescent="0.35">
      <c r="A667" s="2" t="str">
        <f>IF(A666&lt;Summary!$C$4,A666+1,"")</f>
        <v/>
      </c>
      <c r="B667" s="3" t="str">
        <f t="shared" si="30"/>
        <v/>
      </c>
      <c r="C667" s="3" t="str">
        <f t="shared" si="31"/>
        <v/>
      </c>
      <c r="D667" s="3" t="str">
        <f t="shared" si="32"/>
        <v/>
      </c>
      <c r="E667" s="4" t="str">
        <f>IF(A667="","",(Summary!$C$7/12)*100)</f>
        <v/>
      </c>
      <c r="F667" s="5" t="str">
        <f>IF(A667="","",ROUND(IF(((A667-1)/12)=0,Summary!$C$3,IF(INT(((A667-1)/12))-((A667-1)/12)=0,F666+(Summary!$C$5/100)*F666,'Month Wise Calculation'!F666)),2))</f>
        <v/>
      </c>
    </row>
    <row r="668" spans="1:6" x14ac:dyDescent="0.35">
      <c r="A668" s="2" t="str">
        <f>IF(A667&lt;Summary!$C$4,A667+1,"")</f>
        <v/>
      </c>
      <c r="B668" s="3" t="str">
        <f t="shared" si="30"/>
        <v/>
      </c>
      <c r="C668" s="3" t="str">
        <f t="shared" si="31"/>
        <v/>
      </c>
      <c r="D668" s="3" t="str">
        <f t="shared" si="32"/>
        <v/>
      </c>
      <c r="E668" s="4" t="str">
        <f>IF(A668="","",(Summary!$C$7/12)*100)</f>
        <v/>
      </c>
      <c r="F668" s="5" t="str">
        <f>IF(A668="","",ROUND(IF(((A668-1)/12)=0,Summary!$C$3,IF(INT(((A668-1)/12))-((A668-1)/12)=0,F667+(Summary!$C$5/100)*F667,'Month Wise Calculation'!F667)),2))</f>
        <v/>
      </c>
    </row>
    <row r="669" spans="1:6" x14ac:dyDescent="0.35">
      <c r="A669" s="2" t="str">
        <f>IF(A668&lt;Summary!$C$4,A668+1,"")</f>
        <v/>
      </c>
      <c r="B669" s="3" t="str">
        <f t="shared" si="30"/>
        <v/>
      </c>
      <c r="C669" s="3" t="str">
        <f t="shared" si="31"/>
        <v/>
      </c>
      <c r="D669" s="3" t="str">
        <f t="shared" si="32"/>
        <v/>
      </c>
      <c r="E669" s="4" t="str">
        <f>IF(A669="","",(Summary!$C$7/12)*100)</f>
        <v/>
      </c>
      <c r="F669" s="5" t="str">
        <f>IF(A669="","",ROUND(IF(((A669-1)/12)=0,Summary!$C$3,IF(INT(((A669-1)/12))-((A669-1)/12)=0,F668+(Summary!$C$5/100)*F668,'Month Wise Calculation'!F668)),2))</f>
        <v/>
      </c>
    </row>
    <row r="670" spans="1:6" x14ac:dyDescent="0.35">
      <c r="A670" s="2" t="str">
        <f>IF(A669&lt;Summary!$C$4,A669+1,"")</f>
        <v/>
      </c>
      <c r="B670" s="3" t="str">
        <f t="shared" si="30"/>
        <v/>
      </c>
      <c r="C670" s="3" t="str">
        <f t="shared" si="31"/>
        <v/>
      </c>
      <c r="D670" s="3" t="str">
        <f t="shared" si="32"/>
        <v/>
      </c>
      <c r="E670" s="4" t="str">
        <f>IF(A670="","",(Summary!$C$7/12)*100)</f>
        <v/>
      </c>
      <c r="F670" s="5" t="str">
        <f>IF(A670="","",ROUND(IF(((A670-1)/12)=0,Summary!$C$3,IF(INT(((A670-1)/12))-((A670-1)/12)=0,F669+(Summary!$C$5/100)*F669,'Month Wise Calculation'!F669)),2))</f>
        <v/>
      </c>
    </row>
    <row r="671" spans="1:6" x14ac:dyDescent="0.35">
      <c r="A671" s="2" t="str">
        <f>IF(A670&lt;Summary!$C$4,A670+1,"")</f>
        <v/>
      </c>
      <c r="B671" s="3" t="str">
        <f t="shared" si="30"/>
        <v/>
      </c>
      <c r="C671" s="3" t="str">
        <f t="shared" si="31"/>
        <v/>
      </c>
      <c r="D671" s="3" t="str">
        <f t="shared" si="32"/>
        <v/>
      </c>
      <c r="E671" s="4" t="str">
        <f>IF(A671="","",(Summary!$C$7/12)*100)</f>
        <v/>
      </c>
      <c r="F671" s="5" t="str">
        <f>IF(A671="","",ROUND(IF(((A671-1)/12)=0,Summary!$C$3,IF(INT(((A671-1)/12))-((A671-1)/12)=0,F670+(Summary!$C$5/100)*F670,'Month Wise Calculation'!F670)),2))</f>
        <v/>
      </c>
    </row>
    <row r="672" spans="1:6" x14ac:dyDescent="0.35">
      <c r="A672" s="2" t="str">
        <f>IF(A671&lt;Summary!$C$4,A671+1,"")</f>
        <v/>
      </c>
      <c r="B672" s="3" t="str">
        <f t="shared" si="30"/>
        <v/>
      </c>
      <c r="C672" s="3" t="str">
        <f t="shared" si="31"/>
        <v/>
      </c>
      <c r="D672" s="3" t="str">
        <f t="shared" si="32"/>
        <v/>
      </c>
      <c r="E672" s="4" t="str">
        <f>IF(A672="","",(Summary!$C$7/12)*100)</f>
        <v/>
      </c>
      <c r="F672" s="5" t="str">
        <f>IF(A672="","",ROUND(IF(((A672-1)/12)=0,Summary!$C$3,IF(INT(((A672-1)/12))-((A672-1)/12)=0,F671+(Summary!$C$5/100)*F671,'Month Wise Calculation'!F671)),2))</f>
        <v/>
      </c>
    </row>
    <row r="673" spans="1:6" x14ac:dyDescent="0.35">
      <c r="A673" s="2" t="str">
        <f>IF(A672&lt;Summary!$C$4,A672+1,"")</f>
        <v/>
      </c>
      <c r="B673" s="3" t="str">
        <f t="shared" si="30"/>
        <v/>
      </c>
      <c r="C673" s="3" t="str">
        <f t="shared" si="31"/>
        <v/>
      </c>
      <c r="D673" s="3" t="str">
        <f t="shared" si="32"/>
        <v/>
      </c>
      <c r="E673" s="4" t="str">
        <f>IF(A673="","",(Summary!$C$7/12)*100)</f>
        <v/>
      </c>
      <c r="F673" s="5" t="str">
        <f>IF(A673="","",ROUND(IF(((A673-1)/12)=0,Summary!$C$3,IF(INT(((A673-1)/12))-((A673-1)/12)=0,F672+(Summary!$C$5/100)*F672,'Month Wise Calculation'!F672)),2))</f>
        <v/>
      </c>
    </row>
    <row r="674" spans="1:6" x14ac:dyDescent="0.35">
      <c r="A674" s="2" t="str">
        <f>IF(A673&lt;Summary!$C$4,A673+1,"")</f>
        <v/>
      </c>
      <c r="B674" s="3" t="str">
        <f t="shared" si="30"/>
        <v/>
      </c>
      <c r="C674" s="3" t="str">
        <f t="shared" si="31"/>
        <v/>
      </c>
      <c r="D674" s="3" t="str">
        <f t="shared" si="32"/>
        <v/>
      </c>
      <c r="E674" s="4" t="str">
        <f>IF(A674="","",(Summary!$C$7/12)*100)</f>
        <v/>
      </c>
      <c r="F674" s="5" t="str">
        <f>IF(A674="","",ROUND(IF(((A674-1)/12)=0,Summary!$C$3,IF(INT(((A674-1)/12))-((A674-1)/12)=0,F673+(Summary!$C$5/100)*F673,'Month Wise Calculation'!F673)),2))</f>
        <v/>
      </c>
    </row>
    <row r="675" spans="1:6" x14ac:dyDescent="0.35">
      <c r="A675" s="2" t="str">
        <f>IF(A674&lt;Summary!$C$4,A674+1,"")</f>
        <v/>
      </c>
      <c r="B675" s="3" t="str">
        <f t="shared" si="30"/>
        <v/>
      </c>
      <c r="C675" s="3" t="str">
        <f t="shared" si="31"/>
        <v/>
      </c>
      <c r="D675" s="3" t="str">
        <f t="shared" si="32"/>
        <v/>
      </c>
      <c r="E675" s="4" t="str">
        <f>IF(A675="","",(Summary!$C$7/12)*100)</f>
        <v/>
      </c>
      <c r="F675" s="5" t="str">
        <f>IF(A675="","",ROUND(IF(((A675-1)/12)=0,Summary!$C$3,IF(INT(((A675-1)/12))-((A675-1)/12)=0,F674+(Summary!$C$5/100)*F674,'Month Wise Calculation'!F674)),2))</f>
        <v/>
      </c>
    </row>
    <row r="676" spans="1:6" x14ac:dyDescent="0.35">
      <c r="A676" s="2" t="str">
        <f>IF(A675&lt;Summary!$C$4,A675+1,"")</f>
        <v/>
      </c>
      <c r="B676" s="3" t="str">
        <f t="shared" si="30"/>
        <v/>
      </c>
      <c r="C676" s="3" t="str">
        <f t="shared" si="31"/>
        <v/>
      </c>
      <c r="D676" s="3" t="str">
        <f t="shared" si="32"/>
        <v/>
      </c>
      <c r="E676" s="4" t="str">
        <f>IF(A676="","",(Summary!$C$7/12)*100)</f>
        <v/>
      </c>
      <c r="F676" s="5" t="str">
        <f>IF(A676="","",ROUND(IF(((A676-1)/12)=0,Summary!$C$3,IF(INT(((A676-1)/12))-((A676-1)/12)=0,F675+(Summary!$C$5/100)*F675,'Month Wise Calculation'!F675)),2))</f>
        <v/>
      </c>
    </row>
    <row r="677" spans="1:6" x14ac:dyDescent="0.35">
      <c r="A677" s="2" t="str">
        <f>IF(A676&lt;Summary!$C$4,A676+1,"")</f>
        <v/>
      </c>
      <c r="B677" s="3" t="str">
        <f t="shared" si="30"/>
        <v/>
      </c>
      <c r="C677" s="3" t="str">
        <f t="shared" si="31"/>
        <v/>
      </c>
      <c r="D677" s="3" t="str">
        <f t="shared" si="32"/>
        <v/>
      </c>
      <c r="E677" s="4" t="str">
        <f>IF(A677="","",(Summary!$C$7/12)*100)</f>
        <v/>
      </c>
      <c r="F677" s="5" t="str">
        <f>IF(A677="","",ROUND(IF(((A677-1)/12)=0,Summary!$C$3,IF(INT(((A677-1)/12))-((A677-1)/12)=0,F676+(Summary!$C$5/100)*F676,'Month Wise Calculation'!F676)),2))</f>
        <v/>
      </c>
    </row>
    <row r="678" spans="1:6" x14ac:dyDescent="0.35">
      <c r="A678" s="2" t="str">
        <f>IF(A677&lt;Summary!$C$4,A677+1,"")</f>
        <v/>
      </c>
      <c r="B678" s="3" t="str">
        <f t="shared" si="30"/>
        <v/>
      </c>
      <c r="C678" s="3" t="str">
        <f t="shared" si="31"/>
        <v/>
      </c>
      <c r="D678" s="3" t="str">
        <f t="shared" si="32"/>
        <v/>
      </c>
      <c r="E678" s="4" t="str">
        <f>IF(A678="","",(Summary!$C$7/12)*100)</f>
        <v/>
      </c>
      <c r="F678" s="5" t="str">
        <f>IF(A678="","",ROUND(IF(((A678-1)/12)=0,Summary!$C$3,IF(INT(((A678-1)/12))-((A678-1)/12)=0,F677+(Summary!$C$5/100)*F677,'Month Wise Calculation'!F677)),2))</f>
        <v/>
      </c>
    </row>
    <row r="679" spans="1:6" x14ac:dyDescent="0.35">
      <c r="A679" s="2" t="str">
        <f>IF(A678&lt;Summary!$C$4,A678+1,"")</f>
        <v/>
      </c>
      <c r="B679" s="3" t="str">
        <f t="shared" si="30"/>
        <v/>
      </c>
      <c r="C679" s="3" t="str">
        <f t="shared" si="31"/>
        <v/>
      </c>
      <c r="D679" s="3" t="str">
        <f t="shared" si="32"/>
        <v/>
      </c>
      <c r="E679" s="4" t="str">
        <f>IF(A679="","",(Summary!$C$7/12)*100)</f>
        <v/>
      </c>
      <c r="F679" s="5" t="str">
        <f>IF(A679="","",ROUND(IF(((A679-1)/12)=0,Summary!$C$3,IF(INT(((A679-1)/12))-((A679-1)/12)=0,F678+(Summary!$C$5/100)*F678,'Month Wise Calculation'!F678)),2))</f>
        <v/>
      </c>
    </row>
    <row r="680" spans="1:6" x14ac:dyDescent="0.35">
      <c r="A680" s="2" t="str">
        <f>IF(A679&lt;Summary!$C$4,A679+1,"")</f>
        <v/>
      </c>
      <c r="B680" s="3" t="str">
        <f t="shared" si="30"/>
        <v/>
      </c>
      <c r="C680" s="3" t="str">
        <f t="shared" si="31"/>
        <v/>
      </c>
      <c r="D680" s="3" t="str">
        <f t="shared" si="32"/>
        <v/>
      </c>
      <c r="E680" s="4" t="str">
        <f>IF(A680="","",(Summary!$C$7/12)*100)</f>
        <v/>
      </c>
      <c r="F680" s="5" t="str">
        <f>IF(A680="","",ROUND(IF(((A680-1)/12)=0,Summary!$C$3,IF(INT(((A680-1)/12))-((A680-1)/12)=0,F679+(Summary!$C$5/100)*F679,'Month Wise Calculation'!F679)),2))</f>
        <v/>
      </c>
    </row>
    <row r="681" spans="1:6" x14ac:dyDescent="0.35">
      <c r="A681" s="2" t="str">
        <f>IF(A680&lt;Summary!$C$4,A680+1,"")</f>
        <v/>
      </c>
      <c r="B681" s="3" t="str">
        <f t="shared" si="30"/>
        <v/>
      </c>
      <c r="C681" s="3" t="str">
        <f t="shared" si="31"/>
        <v/>
      </c>
      <c r="D681" s="3" t="str">
        <f t="shared" si="32"/>
        <v/>
      </c>
      <c r="E681" s="4" t="str">
        <f>IF(A681="","",(Summary!$C$7/12)*100)</f>
        <v/>
      </c>
      <c r="F681" s="5" t="str">
        <f>IF(A681="","",ROUND(IF(((A681-1)/12)=0,Summary!$C$3,IF(INT(((A681-1)/12))-((A681-1)/12)=0,F680+(Summary!$C$5/100)*F680,'Month Wise Calculation'!F680)),2))</f>
        <v/>
      </c>
    </row>
    <row r="682" spans="1:6" x14ac:dyDescent="0.35">
      <c r="A682" s="2" t="str">
        <f>IF(A681&lt;Summary!$C$4,A681+1,"")</f>
        <v/>
      </c>
      <c r="B682" s="3" t="str">
        <f t="shared" si="30"/>
        <v/>
      </c>
      <c r="C682" s="3" t="str">
        <f t="shared" si="31"/>
        <v/>
      </c>
      <c r="D682" s="3" t="str">
        <f t="shared" si="32"/>
        <v/>
      </c>
      <c r="E682" s="4" t="str">
        <f>IF(A682="","",(Summary!$C$7/12)*100)</f>
        <v/>
      </c>
      <c r="F682" s="5" t="str">
        <f>IF(A682="","",ROUND(IF(((A682-1)/12)=0,Summary!$C$3,IF(INT(((A682-1)/12))-((A682-1)/12)=0,F681+(Summary!$C$5/100)*F681,'Month Wise Calculation'!F681)),2))</f>
        <v/>
      </c>
    </row>
    <row r="683" spans="1:6" x14ac:dyDescent="0.35">
      <c r="A683" s="2" t="str">
        <f>IF(A682&lt;Summary!$C$4,A682+1,"")</f>
        <v/>
      </c>
      <c r="B683" s="3" t="str">
        <f t="shared" si="30"/>
        <v/>
      </c>
      <c r="C683" s="3" t="str">
        <f t="shared" si="31"/>
        <v/>
      </c>
      <c r="D683" s="3" t="str">
        <f t="shared" si="32"/>
        <v/>
      </c>
      <c r="E683" s="4" t="str">
        <f>IF(A683="","",(Summary!$C$7/12)*100)</f>
        <v/>
      </c>
      <c r="F683" s="5" t="str">
        <f>IF(A683="","",ROUND(IF(((A683-1)/12)=0,Summary!$C$3,IF(INT(((A683-1)/12))-((A683-1)/12)=0,F682+(Summary!$C$5/100)*F682,'Month Wise Calculation'!F682)),2))</f>
        <v/>
      </c>
    </row>
    <row r="684" spans="1:6" x14ac:dyDescent="0.35">
      <c r="A684" s="2" t="str">
        <f>IF(A683&lt;Summary!$C$4,A683+1,"")</f>
        <v/>
      </c>
      <c r="B684" s="3" t="str">
        <f t="shared" si="30"/>
        <v/>
      </c>
      <c r="C684" s="3" t="str">
        <f t="shared" si="31"/>
        <v/>
      </c>
      <c r="D684" s="3" t="str">
        <f t="shared" si="32"/>
        <v/>
      </c>
      <c r="E684" s="4" t="str">
        <f>IF(A684="","",(Summary!$C$7/12)*100)</f>
        <v/>
      </c>
      <c r="F684" s="5" t="str">
        <f>IF(A684="","",ROUND(IF(((A684-1)/12)=0,Summary!$C$3,IF(INT(((A684-1)/12))-((A684-1)/12)=0,F683+(Summary!$C$5/100)*F683,'Month Wise Calculation'!F683)),2))</f>
        <v/>
      </c>
    </row>
    <row r="685" spans="1:6" x14ac:dyDescent="0.35">
      <c r="A685" s="2" t="str">
        <f>IF(A684&lt;Summary!$C$4,A684+1,"")</f>
        <v/>
      </c>
      <c r="B685" s="3" t="str">
        <f t="shared" si="30"/>
        <v/>
      </c>
      <c r="C685" s="3" t="str">
        <f t="shared" si="31"/>
        <v/>
      </c>
      <c r="D685" s="3" t="str">
        <f t="shared" si="32"/>
        <v/>
      </c>
      <c r="E685" s="4" t="str">
        <f>IF(A685="","",(Summary!$C$7/12)*100)</f>
        <v/>
      </c>
      <c r="F685" s="5" t="str">
        <f>IF(A685="","",ROUND(IF(((A685-1)/12)=0,Summary!$C$3,IF(INT(((A685-1)/12))-((A685-1)/12)=0,F684+(Summary!$C$5/100)*F684,'Month Wise Calculation'!F684)),2))</f>
        <v/>
      </c>
    </row>
    <row r="686" spans="1:6" x14ac:dyDescent="0.35">
      <c r="A686" s="2" t="str">
        <f>IF(A685&lt;Summary!$C$4,A685+1,"")</f>
        <v/>
      </c>
      <c r="B686" s="3" t="str">
        <f t="shared" si="30"/>
        <v/>
      </c>
      <c r="C686" s="3" t="str">
        <f t="shared" si="31"/>
        <v/>
      </c>
      <c r="D686" s="3" t="str">
        <f t="shared" si="32"/>
        <v/>
      </c>
      <c r="E686" s="4" t="str">
        <f>IF(A686="","",(Summary!$C$7/12)*100)</f>
        <v/>
      </c>
      <c r="F686" s="5" t="str">
        <f>IF(A686="","",ROUND(IF(((A686-1)/12)=0,Summary!$C$3,IF(INT(((A686-1)/12))-((A686-1)/12)=0,F685+(Summary!$C$5/100)*F685,'Month Wise Calculation'!F685)),2))</f>
        <v/>
      </c>
    </row>
    <row r="687" spans="1:6" x14ac:dyDescent="0.35">
      <c r="A687" s="2" t="str">
        <f>IF(A686&lt;Summary!$C$4,A686+1,"")</f>
        <v/>
      </c>
      <c r="B687" s="3" t="str">
        <f t="shared" si="30"/>
        <v/>
      </c>
      <c r="C687" s="3" t="str">
        <f t="shared" si="31"/>
        <v/>
      </c>
      <c r="D687" s="3" t="str">
        <f t="shared" si="32"/>
        <v/>
      </c>
      <c r="E687" s="4" t="str">
        <f>IF(A687="","",(Summary!$C$7/12)*100)</f>
        <v/>
      </c>
      <c r="F687" s="5" t="str">
        <f>IF(A687="","",ROUND(IF(((A687-1)/12)=0,Summary!$C$3,IF(INT(((A687-1)/12))-((A687-1)/12)=0,F686+(Summary!$C$5/100)*F686,'Month Wise Calculation'!F686)),2))</f>
        <v/>
      </c>
    </row>
    <row r="688" spans="1:6" x14ac:dyDescent="0.35">
      <c r="A688" s="2" t="str">
        <f>IF(A687&lt;Summary!$C$4,A687+1,"")</f>
        <v/>
      </c>
      <c r="B688" s="3" t="str">
        <f t="shared" si="30"/>
        <v/>
      </c>
      <c r="C688" s="3" t="str">
        <f t="shared" si="31"/>
        <v/>
      </c>
      <c r="D688" s="3" t="str">
        <f t="shared" si="32"/>
        <v/>
      </c>
      <c r="E688" s="4" t="str">
        <f>IF(A688="","",(Summary!$C$7/12)*100)</f>
        <v/>
      </c>
      <c r="F688" s="5" t="str">
        <f>IF(A688="","",ROUND(IF(((A688-1)/12)=0,Summary!$C$3,IF(INT(((A688-1)/12))-((A688-1)/12)=0,F687+(Summary!$C$5/100)*F687,'Month Wise Calculation'!F687)),2))</f>
        <v/>
      </c>
    </row>
    <row r="689" spans="1:6" x14ac:dyDescent="0.35">
      <c r="A689" s="2" t="str">
        <f>IF(A688&lt;Summary!$C$4,A688+1,"")</f>
        <v/>
      </c>
      <c r="B689" s="3" t="str">
        <f t="shared" si="30"/>
        <v/>
      </c>
      <c r="C689" s="3" t="str">
        <f t="shared" si="31"/>
        <v/>
      </c>
      <c r="D689" s="3" t="str">
        <f t="shared" si="32"/>
        <v/>
      </c>
      <c r="E689" s="4" t="str">
        <f>IF(A689="","",(Summary!$C$7/12)*100)</f>
        <v/>
      </c>
      <c r="F689" s="5" t="str">
        <f>IF(A689="","",ROUND(IF(((A689-1)/12)=0,Summary!$C$3,IF(INT(((A689-1)/12))-((A689-1)/12)=0,F688+(Summary!$C$5/100)*F688,'Month Wise Calculation'!F688)),2))</f>
        <v/>
      </c>
    </row>
    <row r="690" spans="1:6" x14ac:dyDescent="0.35">
      <c r="A690" s="2" t="str">
        <f>IF(A689&lt;Summary!$C$4,A689+1,"")</f>
        <v/>
      </c>
      <c r="B690" s="3" t="str">
        <f t="shared" si="30"/>
        <v/>
      </c>
      <c r="C690" s="3" t="str">
        <f t="shared" si="31"/>
        <v/>
      </c>
      <c r="D690" s="3" t="str">
        <f t="shared" si="32"/>
        <v/>
      </c>
      <c r="E690" s="4" t="str">
        <f>IF(A690="","",(Summary!$C$7/12)*100)</f>
        <v/>
      </c>
      <c r="F690" s="5" t="str">
        <f>IF(A690="","",ROUND(IF(((A690-1)/12)=0,Summary!$C$3,IF(INT(((A690-1)/12))-((A690-1)/12)=0,F689+(Summary!$C$5/100)*F689,'Month Wise Calculation'!F689)),2))</f>
        <v/>
      </c>
    </row>
    <row r="691" spans="1:6" x14ac:dyDescent="0.35">
      <c r="A691" s="2" t="str">
        <f>IF(A690&lt;Summary!$C$4,A690+1,"")</f>
        <v/>
      </c>
      <c r="B691" s="3" t="str">
        <f t="shared" si="30"/>
        <v/>
      </c>
      <c r="C691" s="3" t="str">
        <f t="shared" si="31"/>
        <v/>
      </c>
      <c r="D691" s="3" t="str">
        <f t="shared" si="32"/>
        <v/>
      </c>
      <c r="E691" s="4" t="str">
        <f>IF(A691="","",(Summary!$C$7/12)*100)</f>
        <v/>
      </c>
      <c r="F691" s="5" t="str">
        <f>IF(A691="","",ROUND(IF(((A691-1)/12)=0,Summary!$C$3,IF(INT(((A691-1)/12))-((A691-1)/12)=0,F690+(Summary!$C$5/100)*F690,'Month Wise Calculation'!F690)),2))</f>
        <v/>
      </c>
    </row>
    <row r="692" spans="1:6" x14ac:dyDescent="0.35">
      <c r="A692" s="2" t="str">
        <f>IF(A691&lt;Summary!$C$4,A691+1,"")</f>
        <v/>
      </c>
      <c r="B692" s="3" t="str">
        <f t="shared" si="30"/>
        <v/>
      </c>
      <c r="C692" s="3" t="str">
        <f t="shared" si="31"/>
        <v/>
      </c>
      <c r="D692" s="3" t="str">
        <f t="shared" si="32"/>
        <v/>
      </c>
      <c r="E692" s="4" t="str">
        <f>IF(A692="","",(Summary!$C$7/12)*100)</f>
        <v/>
      </c>
      <c r="F692" s="5" t="str">
        <f>IF(A692="","",ROUND(IF(((A692-1)/12)=0,Summary!$C$3,IF(INT(((A692-1)/12))-((A692-1)/12)=0,F691+(Summary!$C$5/100)*F691,'Month Wise Calculation'!F691)),2))</f>
        <v/>
      </c>
    </row>
    <row r="693" spans="1:6" x14ac:dyDescent="0.35">
      <c r="A693" s="2" t="str">
        <f>IF(A692&lt;Summary!$C$4,A692+1,"")</f>
        <v/>
      </c>
      <c r="B693" s="3" t="str">
        <f t="shared" si="30"/>
        <v/>
      </c>
      <c r="C693" s="3" t="str">
        <f t="shared" si="31"/>
        <v/>
      </c>
      <c r="D693" s="3" t="str">
        <f t="shared" si="32"/>
        <v/>
      </c>
      <c r="E693" s="4" t="str">
        <f>IF(A693="","",(Summary!$C$7/12)*100)</f>
        <v/>
      </c>
      <c r="F693" s="5" t="str">
        <f>IF(A693="","",ROUND(IF(((A693-1)/12)=0,Summary!$C$3,IF(INT(((A693-1)/12))-((A693-1)/12)=0,F692+(Summary!$C$5/100)*F692,'Month Wise Calculation'!F692)),2))</f>
        <v/>
      </c>
    </row>
    <row r="694" spans="1:6" x14ac:dyDescent="0.35">
      <c r="A694" s="2" t="str">
        <f>IF(A693&lt;Summary!$C$4,A693+1,"")</f>
        <v/>
      </c>
      <c r="B694" s="3" t="str">
        <f t="shared" si="30"/>
        <v/>
      </c>
      <c r="C694" s="3" t="str">
        <f t="shared" si="31"/>
        <v/>
      </c>
      <c r="D694" s="3" t="str">
        <f t="shared" si="32"/>
        <v/>
      </c>
      <c r="E694" s="4" t="str">
        <f>IF(A694="","",(Summary!$C$7/12)*100)</f>
        <v/>
      </c>
      <c r="F694" s="5" t="str">
        <f>IF(A694="","",ROUND(IF(((A694-1)/12)=0,Summary!$C$3,IF(INT(((A694-1)/12))-((A694-1)/12)=0,F693+(Summary!$C$5/100)*F693,'Month Wise Calculation'!F693)),2))</f>
        <v/>
      </c>
    </row>
    <row r="695" spans="1:6" x14ac:dyDescent="0.35">
      <c r="A695" s="2" t="str">
        <f>IF(A694&lt;Summary!$C$4,A694+1,"")</f>
        <v/>
      </c>
      <c r="B695" s="3" t="str">
        <f t="shared" si="30"/>
        <v/>
      </c>
      <c r="C695" s="3" t="str">
        <f t="shared" si="31"/>
        <v/>
      </c>
      <c r="D695" s="3" t="str">
        <f t="shared" si="32"/>
        <v/>
      </c>
      <c r="E695" s="4" t="str">
        <f>IF(A695="","",(Summary!$C$7/12)*100)</f>
        <v/>
      </c>
      <c r="F695" s="5" t="str">
        <f>IF(A695="","",ROUND(IF(((A695-1)/12)=0,Summary!$C$3,IF(INT(((A695-1)/12))-((A695-1)/12)=0,F694+(Summary!$C$5/100)*F694,'Month Wise Calculation'!F694)),2))</f>
        <v/>
      </c>
    </row>
    <row r="696" spans="1:6" x14ac:dyDescent="0.35">
      <c r="A696" s="2" t="str">
        <f>IF(A695&lt;Summary!$C$4,A695+1,"")</f>
        <v/>
      </c>
      <c r="B696" s="3" t="str">
        <f t="shared" si="30"/>
        <v/>
      </c>
      <c r="C696" s="3" t="str">
        <f t="shared" si="31"/>
        <v/>
      </c>
      <c r="D696" s="3" t="str">
        <f t="shared" si="32"/>
        <v/>
      </c>
      <c r="E696" s="4" t="str">
        <f>IF(A696="","",(Summary!$C$7/12)*100)</f>
        <v/>
      </c>
      <c r="F696" s="5" t="str">
        <f>IF(A696="","",ROUND(IF(((A696-1)/12)=0,Summary!$C$3,IF(INT(((A696-1)/12))-((A696-1)/12)=0,F695+(Summary!$C$5/100)*F695,'Month Wise Calculation'!F695)),2))</f>
        <v/>
      </c>
    </row>
    <row r="697" spans="1:6" x14ac:dyDescent="0.35">
      <c r="A697" s="2" t="str">
        <f>IF(A696&lt;Summary!$C$4,A696+1,"")</f>
        <v/>
      </c>
      <c r="B697" s="3" t="str">
        <f t="shared" si="30"/>
        <v/>
      </c>
      <c r="C697" s="3" t="str">
        <f t="shared" si="31"/>
        <v/>
      </c>
      <c r="D697" s="3" t="str">
        <f t="shared" si="32"/>
        <v/>
      </c>
      <c r="E697" s="4" t="str">
        <f>IF(A697="","",(Summary!$C$7/12)*100)</f>
        <v/>
      </c>
      <c r="F697" s="5" t="str">
        <f>IF(A697="","",ROUND(IF(((A697-1)/12)=0,Summary!$C$3,IF(INT(((A697-1)/12))-((A697-1)/12)=0,F696+(Summary!$C$5/100)*F696,'Month Wise Calculation'!F696)),2))</f>
        <v/>
      </c>
    </row>
    <row r="698" spans="1:6" x14ac:dyDescent="0.35">
      <c r="A698" s="2" t="str">
        <f>IF(A697&lt;Summary!$C$4,A697+1,"")</f>
        <v/>
      </c>
      <c r="B698" s="3" t="str">
        <f t="shared" ref="B698:B761" si="33">IF(A697="","",D697+F698)</f>
        <v/>
      </c>
      <c r="C698" s="3" t="str">
        <f t="shared" ref="C698:C761" si="34">IF(A698="","",B698*E698/100)</f>
        <v/>
      </c>
      <c r="D698" s="3" t="str">
        <f t="shared" ref="D698:D761" si="35">IF(A698="","",B698+C698)</f>
        <v/>
      </c>
      <c r="E698" s="4" t="str">
        <f>IF(A698="","",(Summary!$C$7/12)*100)</f>
        <v/>
      </c>
      <c r="F698" s="5" t="str">
        <f>IF(A698="","",ROUND(IF(((A698-1)/12)=0,Summary!$C$3,IF(INT(((A698-1)/12))-((A698-1)/12)=0,F697+(Summary!$C$5/100)*F697,'Month Wise Calculation'!F697)),2))</f>
        <v/>
      </c>
    </row>
    <row r="699" spans="1:6" x14ac:dyDescent="0.35">
      <c r="A699" s="2" t="str">
        <f>IF(A698&lt;Summary!$C$4,A698+1,"")</f>
        <v/>
      </c>
      <c r="B699" s="3" t="str">
        <f t="shared" si="33"/>
        <v/>
      </c>
      <c r="C699" s="3" t="str">
        <f t="shared" si="34"/>
        <v/>
      </c>
      <c r="D699" s="3" t="str">
        <f t="shared" si="35"/>
        <v/>
      </c>
      <c r="E699" s="4" t="str">
        <f>IF(A699="","",(Summary!$C$7/12)*100)</f>
        <v/>
      </c>
      <c r="F699" s="5" t="str">
        <f>IF(A699="","",ROUND(IF(((A699-1)/12)=0,Summary!$C$3,IF(INT(((A699-1)/12))-((A699-1)/12)=0,F698+(Summary!$C$5/100)*F698,'Month Wise Calculation'!F698)),2))</f>
        <v/>
      </c>
    </row>
    <row r="700" spans="1:6" x14ac:dyDescent="0.35">
      <c r="A700" s="2" t="str">
        <f>IF(A699&lt;Summary!$C$4,A699+1,"")</f>
        <v/>
      </c>
      <c r="B700" s="3" t="str">
        <f t="shared" si="33"/>
        <v/>
      </c>
      <c r="C700" s="3" t="str">
        <f t="shared" si="34"/>
        <v/>
      </c>
      <c r="D700" s="3" t="str">
        <f t="shared" si="35"/>
        <v/>
      </c>
      <c r="E700" s="4" t="str">
        <f>IF(A700="","",(Summary!$C$7/12)*100)</f>
        <v/>
      </c>
      <c r="F700" s="5" t="str">
        <f>IF(A700="","",ROUND(IF(((A700-1)/12)=0,Summary!$C$3,IF(INT(((A700-1)/12))-((A700-1)/12)=0,F699+(Summary!$C$5/100)*F699,'Month Wise Calculation'!F699)),2))</f>
        <v/>
      </c>
    </row>
    <row r="701" spans="1:6" x14ac:dyDescent="0.35">
      <c r="A701" s="2" t="str">
        <f>IF(A700&lt;Summary!$C$4,A700+1,"")</f>
        <v/>
      </c>
      <c r="B701" s="3" t="str">
        <f t="shared" si="33"/>
        <v/>
      </c>
      <c r="C701" s="3" t="str">
        <f t="shared" si="34"/>
        <v/>
      </c>
      <c r="D701" s="3" t="str">
        <f t="shared" si="35"/>
        <v/>
      </c>
      <c r="E701" s="4" t="str">
        <f>IF(A701="","",(Summary!$C$7/12)*100)</f>
        <v/>
      </c>
      <c r="F701" s="5" t="str">
        <f>IF(A701="","",ROUND(IF(((A701-1)/12)=0,Summary!$C$3,IF(INT(((A701-1)/12))-((A701-1)/12)=0,F700+(Summary!$C$5/100)*F700,'Month Wise Calculation'!F700)),2))</f>
        <v/>
      </c>
    </row>
    <row r="702" spans="1:6" x14ac:dyDescent="0.35">
      <c r="A702" s="2" t="str">
        <f>IF(A701&lt;Summary!$C$4,A701+1,"")</f>
        <v/>
      </c>
      <c r="B702" s="3" t="str">
        <f t="shared" si="33"/>
        <v/>
      </c>
      <c r="C702" s="3" t="str">
        <f t="shared" si="34"/>
        <v/>
      </c>
      <c r="D702" s="3" t="str">
        <f t="shared" si="35"/>
        <v/>
      </c>
      <c r="E702" s="4" t="str">
        <f>IF(A702="","",(Summary!$C$7/12)*100)</f>
        <v/>
      </c>
      <c r="F702" s="5" t="str">
        <f>IF(A702="","",ROUND(IF(((A702-1)/12)=0,Summary!$C$3,IF(INT(((A702-1)/12))-((A702-1)/12)=0,F701+(Summary!$C$5/100)*F701,'Month Wise Calculation'!F701)),2))</f>
        <v/>
      </c>
    </row>
    <row r="703" spans="1:6" x14ac:dyDescent="0.35">
      <c r="A703" s="2" t="str">
        <f>IF(A702&lt;Summary!$C$4,A702+1,"")</f>
        <v/>
      </c>
      <c r="B703" s="3" t="str">
        <f t="shared" si="33"/>
        <v/>
      </c>
      <c r="C703" s="3" t="str">
        <f t="shared" si="34"/>
        <v/>
      </c>
      <c r="D703" s="3" t="str">
        <f t="shared" si="35"/>
        <v/>
      </c>
      <c r="E703" s="4" t="str">
        <f>IF(A703="","",(Summary!$C$7/12)*100)</f>
        <v/>
      </c>
      <c r="F703" s="5" t="str">
        <f>IF(A703="","",ROUND(IF(((A703-1)/12)=0,Summary!$C$3,IF(INT(((A703-1)/12))-((A703-1)/12)=0,F702+(Summary!$C$5/100)*F702,'Month Wise Calculation'!F702)),2))</f>
        <v/>
      </c>
    </row>
    <row r="704" spans="1:6" x14ac:dyDescent="0.35">
      <c r="A704" s="2" t="str">
        <f>IF(A703&lt;Summary!$C$4,A703+1,"")</f>
        <v/>
      </c>
      <c r="B704" s="3" t="str">
        <f t="shared" si="33"/>
        <v/>
      </c>
      <c r="C704" s="3" t="str">
        <f t="shared" si="34"/>
        <v/>
      </c>
      <c r="D704" s="3" t="str">
        <f t="shared" si="35"/>
        <v/>
      </c>
      <c r="E704" s="4" t="str">
        <f>IF(A704="","",(Summary!$C$7/12)*100)</f>
        <v/>
      </c>
      <c r="F704" s="5" t="str">
        <f>IF(A704="","",ROUND(IF(((A704-1)/12)=0,Summary!$C$3,IF(INT(((A704-1)/12))-((A704-1)/12)=0,F703+(Summary!$C$5/100)*F703,'Month Wise Calculation'!F703)),2))</f>
        <v/>
      </c>
    </row>
    <row r="705" spans="1:6" x14ac:dyDescent="0.35">
      <c r="A705" s="2" t="str">
        <f>IF(A704&lt;Summary!$C$4,A704+1,"")</f>
        <v/>
      </c>
      <c r="B705" s="3" t="str">
        <f t="shared" si="33"/>
        <v/>
      </c>
      <c r="C705" s="3" t="str">
        <f t="shared" si="34"/>
        <v/>
      </c>
      <c r="D705" s="3" t="str">
        <f t="shared" si="35"/>
        <v/>
      </c>
      <c r="E705" s="4" t="str">
        <f>IF(A705="","",(Summary!$C$7/12)*100)</f>
        <v/>
      </c>
      <c r="F705" s="5" t="str">
        <f>IF(A705="","",ROUND(IF(((A705-1)/12)=0,Summary!$C$3,IF(INT(((A705-1)/12))-((A705-1)/12)=0,F704+(Summary!$C$5/100)*F704,'Month Wise Calculation'!F704)),2))</f>
        <v/>
      </c>
    </row>
    <row r="706" spans="1:6" x14ac:dyDescent="0.35">
      <c r="A706" s="2" t="str">
        <f>IF(A705&lt;Summary!$C$4,A705+1,"")</f>
        <v/>
      </c>
      <c r="B706" s="3" t="str">
        <f t="shared" si="33"/>
        <v/>
      </c>
      <c r="C706" s="3" t="str">
        <f t="shared" si="34"/>
        <v/>
      </c>
      <c r="D706" s="3" t="str">
        <f t="shared" si="35"/>
        <v/>
      </c>
      <c r="E706" s="4" t="str">
        <f>IF(A706="","",(Summary!$C$7/12)*100)</f>
        <v/>
      </c>
      <c r="F706" s="5" t="str">
        <f>IF(A706="","",ROUND(IF(((A706-1)/12)=0,Summary!$C$3,IF(INT(((A706-1)/12))-((A706-1)/12)=0,F705+(Summary!$C$5/100)*F705,'Month Wise Calculation'!F705)),2))</f>
        <v/>
      </c>
    </row>
    <row r="707" spans="1:6" x14ac:dyDescent="0.35">
      <c r="A707" s="2" t="str">
        <f>IF(A706&lt;Summary!$C$4,A706+1,"")</f>
        <v/>
      </c>
      <c r="B707" s="3" t="str">
        <f t="shared" si="33"/>
        <v/>
      </c>
      <c r="C707" s="3" t="str">
        <f t="shared" si="34"/>
        <v/>
      </c>
      <c r="D707" s="3" t="str">
        <f t="shared" si="35"/>
        <v/>
      </c>
      <c r="E707" s="4" t="str">
        <f>IF(A707="","",(Summary!$C$7/12)*100)</f>
        <v/>
      </c>
      <c r="F707" s="5" t="str">
        <f>IF(A707="","",ROUND(IF(((A707-1)/12)=0,Summary!$C$3,IF(INT(((A707-1)/12))-((A707-1)/12)=0,F706+(Summary!$C$5/100)*F706,'Month Wise Calculation'!F706)),2))</f>
        <v/>
      </c>
    </row>
    <row r="708" spans="1:6" x14ac:dyDescent="0.35">
      <c r="A708" s="2" t="str">
        <f>IF(A707&lt;Summary!$C$4,A707+1,"")</f>
        <v/>
      </c>
      <c r="B708" s="3" t="str">
        <f t="shared" si="33"/>
        <v/>
      </c>
      <c r="C708" s="3" t="str">
        <f t="shared" si="34"/>
        <v/>
      </c>
      <c r="D708" s="3" t="str">
        <f t="shared" si="35"/>
        <v/>
      </c>
      <c r="E708" s="4" t="str">
        <f>IF(A708="","",(Summary!$C$7/12)*100)</f>
        <v/>
      </c>
      <c r="F708" s="5" t="str">
        <f>IF(A708="","",ROUND(IF(((A708-1)/12)=0,Summary!$C$3,IF(INT(((A708-1)/12))-((A708-1)/12)=0,F707+(Summary!$C$5/100)*F707,'Month Wise Calculation'!F707)),2))</f>
        <v/>
      </c>
    </row>
    <row r="709" spans="1:6" x14ac:dyDescent="0.35">
      <c r="A709" s="2" t="str">
        <f>IF(A708&lt;Summary!$C$4,A708+1,"")</f>
        <v/>
      </c>
      <c r="B709" s="3" t="str">
        <f t="shared" si="33"/>
        <v/>
      </c>
      <c r="C709" s="3" t="str">
        <f t="shared" si="34"/>
        <v/>
      </c>
      <c r="D709" s="3" t="str">
        <f t="shared" si="35"/>
        <v/>
      </c>
      <c r="E709" s="4" t="str">
        <f>IF(A709="","",(Summary!$C$7/12)*100)</f>
        <v/>
      </c>
      <c r="F709" s="5" t="str">
        <f>IF(A709="","",ROUND(IF(((A709-1)/12)=0,Summary!$C$3,IF(INT(((A709-1)/12))-((A709-1)/12)=0,F708+(Summary!$C$5/100)*F708,'Month Wise Calculation'!F708)),2))</f>
        <v/>
      </c>
    </row>
    <row r="710" spans="1:6" x14ac:dyDescent="0.35">
      <c r="A710" s="2" t="str">
        <f>IF(A709&lt;Summary!$C$4,A709+1,"")</f>
        <v/>
      </c>
      <c r="B710" s="3" t="str">
        <f t="shared" si="33"/>
        <v/>
      </c>
      <c r="C710" s="3" t="str">
        <f t="shared" si="34"/>
        <v/>
      </c>
      <c r="D710" s="3" t="str">
        <f t="shared" si="35"/>
        <v/>
      </c>
      <c r="E710" s="4" t="str">
        <f>IF(A710="","",(Summary!$C$7/12)*100)</f>
        <v/>
      </c>
      <c r="F710" s="5" t="str">
        <f>IF(A710="","",ROUND(IF(((A710-1)/12)=0,Summary!$C$3,IF(INT(((A710-1)/12))-((A710-1)/12)=0,F709+(Summary!$C$5/100)*F709,'Month Wise Calculation'!F709)),2))</f>
        <v/>
      </c>
    </row>
    <row r="711" spans="1:6" x14ac:dyDescent="0.35">
      <c r="A711" s="2" t="str">
        <f>IF(A710&lt;Summary!$C$4,A710+1,"")</f>
        <v/>
      </c>
      <c r="B711" s="3" t="str">
        <f t="shared" si="33"/>
        <v/>
      </c>
      <c r="C711" s="3" t="str">
        <f t="shared" si="34"/>
        <v/>
      </c>
      <c r="D711" s="3" t="str">
        <f t="shared" si="35"/>
        <v/>
      </c>
      <c r="E711" s="4" t="str">
        <f>IF(A711="","",(Summary!$C$7/12)*100)</f>
        <v/>
      </c>
      <c r="F711" s="5" t="str">
        <f>IF(A711="","",ROUND(IF(((A711-1)/12)=0,Summary!$C$3,IF(INT(((A711-1)/12))-((A711-1)/12)=0,F710+(Summary!$C$5/100)*F710,'Month Wise Calculation'!F710)),2))</f>
        <v/>
      </c>
    </row>
    <row r="712" spans="1:6" x14ac:dyDescent="0.35">
      <c r="A712" s="2" t="str">
        <f>IF(A711&lt;Summary!$C$4,A711+1,"")</f>
        <v/>
      </c>
      <c r="B712" s="3" t="str">
        <f t="shared" si="33"/>
        <v/>
      </c>
      <c r="C712" s="3" t="str">
        <f t="shared" si="34"/>
        <v/>
      </c>
      <c r="D712" s="3" t="str">
        <f t="shared" si="35"/>
        <v/>
      </c>
      <c r="E712" s="4" t="str">
        <f>IF(A712="","",(Summary!$C$7/12)*100)</f>
        <v/>
      </c>
      <c r="F712" s="5" t="str">
        <f>IF(A712="","",ROUND(IF(((A712-1)/12)=0,Summary!$C$3,IF(INT(((A712-1)/12))-((A712-1)/12)=0,F711+(Summary!$C$5/100)*F711,'Month Wise Calculation'!F711)),2))</f>
        <v/>
      </c>
    </row>
    <row r="713" spans="1:6" x14ac:dyDescent="0.35">
      <c r="A713" s="2" t="str">
        <f>IF(A712&lt;Summary!$C$4,A712+1,"")</f>
        <v/>
      </c>
      <c r="B713" s="3" t="str">
        <f t="shared" si="33"/>
        <v/>
      </c>
      <c r="C713" s="3" t="str">
        <f t="shared" si="34"/>
        <v/>
      </c>
      <c r="D713" s="3" t="str">
        <f t="shared" si="35"/>
        <v/>
      </c>
      <c r="E713" s="4" t="str">
        <f>IF(A713="","",(Summary!$C$7/12)*100)</f>
        <v/>
      </c>
      <c r="F713" s="5" t="str">
        <f>IF(A713="","",ROUND(IF(((A713-1)/12)=0,Summary!$C$3,IF(INT(((A713-1)/12))-((A713-1)/12)=0,F712+(Summary!$C$5/100)*F712,'Month Wise Calculation'!F712)),2))</f>
        <v/>
      </c>
    </row>
    <row r="714" spans="1:6" x14ac:dyDescent="0.35">
      <c r="A714" s="2" t="str">
        <f>IF(A713&lt;Summary!$C$4,A713+1,"")</f>
        <v/>
      </c>
      <c r="B714" s="3" t="str">
        <f t="shared" si="33"/>
        <v/>
      </c>
      <c r="C714" s="3" t="str">
        <f t="shared" si="34"/>
        <v/>
      </c>
      <c r="D714" s="3" t="str">
        <f t="shared" si="35"/>
        <v/>
      </c>
      <c r="E714" s="4" t="str">
        <f>IF(A714="","",(Summary!$C$7/12)*100)</f>
        <v/>
      </c>
      <c r="F714" s="5" t="str">
        <f>IF(A714="","",ROUND(IF(((A714-1)/12)=0,Summary!$C$3,IF(INT(((A714-1)/12))-((A714-1)/12)=0,F713+(Summary!$C$5/100)*F713,'Month Wise Calculation'!F713)),2))</f>
        <v/>
      </c>
    </row>
    <row r="715" spans="1:6" x14ac:dyDescent="0.35">
      <c r="A715" s="2" t="str">
        <f>IF(A714&lt;Summary!$C$4,A714+1,"")</f>
        <v/>
      </c>
      <c r="B715" s="3" t="str">
        <f t="shared" si="33"/>
        <v/>
      </c>
      <c r="C715" s="3" t="str">
        <f t="shared" si="34"/>
        <v/>
      </c>
      <c r="D715" s="3" t="str">
        <f t="shared" si="35"/>
        <v/>
      </c>
      <c r="E715" s="4" t="str">
        <f>IF(A715="","",(Summary!$C$7/12)*100)</f>
        <v/>
      </c>
      <c r="F715" s="5" t="str">
        <f>IF(A715="","",ROUND(IF(((A715-1)/12)=0,Summary!$C$3,IF(INT(((A715-1)/12))-((A715-1)/12)=0,F714+(Summary!$C$5/100)*F714,'Month Wise Calculation'!F714)),2))</f>
        <v/>
      </c>
    </row>
    <row r="716" spans="1:6" x14ac:dyDescent="0.35">
      <c r="A716" s="2" t="str">
        <f>IF(A715&lt;Summary!$C$4,A715+1,"")</f>
        <v/>
      </c>
      <c r="B716" s="3" t="str">
        <f t="shared" si="33"/>
        <v/>
      </c>
      <c r="C716" s="3" t="str">
        <f t="shared" si="34"/>
        <v/>
      </c>
      <c r="D716" s="3" t="str">
        <f t="shared" si="35"/>
        <v/>
      </c>
      <c r="E716" s="4" t="str">
        <f>IF(A716="","",(Summary!$C$7/12)*100)</f>
        <v/>
      </c>
      <c r="F716" s="5" t="str">
        <f>IF(A716="","",ROUND(IF(((A716-1)/12)=0,Summary!$C$3,IF(INT(((A716-1)/12))-((A716-1)/12)=0,F715+(Summary!$C$5/100)*F715,'Month Wise Calculation'!F715)),2))</f>
        <v/>
      </c>
    </row>
    <row r="717" spans="1:6" x14ac:dyDescent="0.35">
      <c r="A717" s="2" t="str">
        <f>IF(A716&lt;Summary!$C$4,A716+1,"")</f>
        <v/>
      </c>
      <c r="B717" s="3" t="str">
        <f t="shared" si="33"/>
        <v/>
      </c>
      <c r="C717" s="3" t="str">
        <f t="shared" si="34"/>
        <v/>
      </c>
      <c r="D717" s="3" t="str">
        <f t="shared" si="35"/>
        <v/>
      </c>
      <c r="E717" s="4" t="str">
        <f>IF(A717="","",(Summary!$C$7/12)*100)</f>
        <v/>
      </c>
      <c r="F717" s="5" t="str">
        <f>IF(A717="","",ROUND(IF(((A717-1)/12)=0,Summary!$C$3,IF(INT(((A717-1)/12))-((A717-1)/12)=0,F716+(Summary!$C$5/100)*F716,'Month Wise Calculation'!F716)),2))</f>
        <v/>
      </c>
    </row>
    <row r="718" spans="1:6" x14ac:dyDescent="0.35">
      <c r="A718" s="2" t="str">
        <f>IF(A717&lt;Summary!$C$4,A717+1,"")</f>
        <v/>
      </c>
      <c r="B718" s="3" t="str">
        <f t="shared" si="33"/>
        <v/>
      </c>
      <c r="C718" s="3" t="str">
        <f t="shared" si="34"/>
        <v/>
      </c>
      <c r="D718" s="3" t="str">
        <f t="shared" si="35"/>
        <v/>
      </c>
      <c r="E718" s="4" t="str">
        <f>IF(A718="","",(Summary!$C$7/12)*100)</f>
        <v/>
      </c>
      <c r="F718" s="5" t="str">
        <f>IF(A718="","",ROUND(IF(((A718-1)/12)=0,Summary!$C$3,IF(INT(((A718-1)/12))-((A718-1)/12)=0,F717+(Summary!$C$5/100)*F717,'Month Wise Calculation'!F717)),2))</f>
        <v/>
      </c>
    </row>
    <row r="719" spans="1:6" x14ac:dyDescent="0.35">
      <c r="A719" s="2" t="str">
        <f>IF(A718&lt;Summary!$C$4,A718+1,"")</f>
        <v/>
      </c>
      <c r="B719" s="3" t="str">
        <f t="shared" si="33"/>
        <v/>
      </c>
      <c r="C719" s="3" t="str">
        <f t="shared" si="34"/>
        <v/>
      </c>
      <c r="D719" s="3" t="str">
        <f t="shared" si="35"/>
        <v/>
      </c>
      <c r="E719" s="4" t="str">
        <f>IF(A719="","",(Summary!$C$7/12)*100)</f>
        <v/>
      </c>
      <c r="F719" s="5" t="str">
        <f>IF(A719="","",ROUND(IF(((A719-1)/12)=0,Summary!$C$3,IF(INT(((A719-1)/12))-((A719-1)/12)=0,F718+(Summary!$C$5/100)*F718,'Month Wise Calculation'!F718)),2))</f>
        <v/>
      </c>
    </row>
    <row r="720" spans="1:6" x14ac:dyDescent="0.35">
      <c r="A720" s="2" t="str">
        <f>IF(A719&lt;Summary!$C$4,A719+1,"")</f>
        <v/>
      </c>
      <c r="B720" s="3" t="str">
        <f t="shared" si="33"/>
        <v/>
      </c>
      <c r="C720" s="3" t="str">
        <f t="shared" si="34"/>
        <v/>
      </c>
      <c r="D720" s="3" t="str">
        <f t="shared" si="35"/>
        <v/>
      </c>
      <c r="E720" s="4" t="str">
        <f>IF(A720="","",(Summary!$C$7/12)*100)</f>
        <v/>
      </c>
      <c r="F720" s="5" t="str">
        <f>IF(A720="","",ROUND(IF(((A720-1)/12)=0,Summary!$C$3,IF(INT(((A720-1)/12))-((A720-1)/12)=0,F719+(Summary!$C$5/100)*F719,'Month Wise Calculation'!F719)),2))</f>
        <v/>
      </c>
    </row>
    <row r="721" spans="1:6" x14ac:dyDescent="0.35">
      <c r="A721" s="2" t="str">
        <f>IF(A720&lt;Summary!$C$4,A720+1,"")</f>
        <v/>
      </c>
      <c r="B721" s="3" t="str">
        <f t="shared" si="33"/>
        <v/>
      </c>
      <c r="C721" s="3" t="str">
        <f t="shared" si="34"/>
        <v/>
      </c>
      <c r="D721" s="3" t="str">
        <f t="shared" si="35"/>
        <v/>
      </c>
      <c r="E721" s="4" t="str">
        <f>IF(A721="","",(Summary!$C$7/12)*100)</f>
        <v/>
      </c>
      <c r="F721" s="5" t="str">
        <f>IF(A721="","",ROUND(IF(((A721-1)/12)=0,Summary!$C$3,IF(INT(((A721-1)/12))-((A721-1)/12)=0,F720+(Summary!$C$5/100)*F720,'Month Wise Calculation'!F720)),2))</f>
        <v/>
      </c>
    </row>
    <row r="722" spans="1:6" x14ac:dyDescent="0.35">
      <c r="A722" s="2" t="str">
        <f>IF(A721&lt;Summary!$C$4,A721+1,"")</f>
        <v/>
      </c>
      <c r="B722" s="3" t="str">
        <f t="shared" si="33"/>
        <v/>
      </c>
      <c r="C722" s="3" t="str">
        <f t="shared" si="34"/>
        <v/>
      </c>
      <c r="D722" s="3" t="str">
        <f t="shared" si="35"/>
        <v/>
      </c>
      <c r="E722" s="4" t="str">
        <f>IF(A722="","",(Summary!$C$7/12)*100)</f>
        <v/>
      </c>
      <c r="F722" s="5" t="str">
        <f>IF(A722="","",ROUND(IF(((A722-1)/12)=0,Summary!$C$3,IF(INT(((A722-1)/12))-((A722-1)/12)=0,F721+(Summary!$C$5/100)*F721,'Month Wise Calculation'!F721)),2))</f>
        <v/>
      </c>
    </row>
    <row r="723" spans="1:6" x14ac:dyDescent="0.35">
      <c r="A723" s="2" t="str">
        <f>IF(A722&lt;Summary!$C$4,A722+1,"")</f>
        <v/>
      </c>
      <c r="B723" s="3" t="str">
        <f t="shared" si="33"/>
        <v/>
      </c>
      <c r="C723" s="3" t="str">
        <f t="shared" si="34"/>
        <v/>
      </c>
      <c r="D723" s="3" t="str">
        <f t="shared" si="35"/>
        <v/>
      </c>
      <c r="E723" s="4" t="str">
        <f>IF(A723="","",(Summary!$C$7/12)*100)</f>
        <v/>
      </c>
      <c r="F723" s="5" t="str">
        <f>IF(A723="","",ROUND(IF(((A723-1)/12)=0,Summary!$C$3,IF(INT(((A723-1)/12))-((A723-1)/12)=0,F722+(Summary!$C$5/100)*F722,'Month Wise Calculation'!F722)),2))</f>
        <v/>
      </c>
    </row>
    <row r="724" spans="1:6" x14ac:dyDescent="0.35">
      <c r="A724" s="2" t="str">
        <f>IF(A723&lt;Summary!$C$4,A723+1,"")</f>
        <v/>
      </c>
      <c r="B724" s="3" t="str">
        <f t="shared" si="33"/>
        <v/>
      </c>
      <c r="C724" s="3" t="str">
        <f t="shared" si="34"/>
        <v/>
      </c>
      <c r="D724" s="3" t="str">
        <f t="shared" si="35"/>
        <v/>
      </c>
      <c r="E724" s="4" t="str">
        <f>IF(A724="","",(Summary!$C$7/12)*100)</f>
        <v/>
      </c>
      <c r="F724" s="5" t="str">
        <f>IF(A724="","",ROUND(IF(((A724-1)/12)=0,Summary!$C$3,IF(INT(((A724-1)/12))-((A724-1)/12)=0,F723+(Summary!$C$5/100)*F723,'Month Wise Calculation'!F723)),2))</f>
        <v/>
      </c>
    </row>
    <row r="725" spans="1:6" x14ac:dyDescent="0.35">
      <c r="A725" s="2" t="str">
        <f>IF(A724&lt;Summary!$C$4,A724+1,"")</f>
        <v/>
      </c>
      <c r="B725" s="3" t="str">
        <f t="shared" si="33"/>
        <v/>
      </c>
      <c r="C725" s="3" t="str">
        <f t="shared" si="34"/>
        <v/>
      </c>
      <c r="D725" s="3" t="str">
        <f t="shared" si="35"/>
        <v/>
      </c>
      <c r="E725" s="4" t="str">
        <f>IF(A725="","",(Summary!$C$7/12)*100)</f>
        <v/>
      </c>
      <c r="F725" s="5" t="str">
        <f>IF(A725="","",ROUND(IF(((A725-1)/12)=0,Summary!$C$3,IF(INT(((A725-1)/12))-((A725-1)/12)=0,F724+(Summary!$C$5/100)*F724,'Month Wise Calculation'!F724)),2))</f>
        <v/>
      </c>
    </row>
    <row r="726" spans="1:6" x14ac:dyDescent="0.35">
      <c r="A726" s="2" t="str">
        <f>IF(A725&lt;Summary!$C$4,A725+1,"")</f>
        <v/>
      </c>
      <c r="B726" s="3" t="str">
        <f t="shared" si="33"/>
        <v/>
      </c>
      <c r="C726" s="3" t="str">
        <f t="shared" si="34"/>
        <v/>
      </c>
      <c r="D726" s="3" t="str">
        <f t="shared" si="35"/>
        <v/>
      </c>
      <c r="E726" s="4" t="str">
        <f>IF(A726="","",(Summary!$C$7/12)*100)</f>
        <v/>
      </c>
      <c r="F726" s="5" t="str">
        <f>IF(A726="","",ROUND(IF(((A726-1)/12)=0,Summary!$C$3,IF(INT(((A726-1)/12))-((A726-1)/12)=0,F725+(Summary!$C$5/100)*F725,'Month Wise Calculation'!F725)),2))</f>
        <v/>
      </c>
    </row>
    <row r="727" spans="1:6" x14ac:dyDescent="0.35">
      <c r="A727" s="2" t="str">
        <f>IF(A726&lt;Summary!$C$4,A726+1,"")</f>
        <v/>
      </c>
      <c r="B727" s="3" t="str">
        <f t="shared" si="33"/>
        <v/>
      </c>
      <c r="C727" s="3" t="str">
        <f t="shared" si="34"/>
        <v/>
      </c>
      <c r="D727" s="3" t="str">
        <f t="shared" si="35"/>
        <v/>
      </c>
      <c r="E727" s="4" t="str">
        <f>IF(A727="","",(Summary!$C$7/12)*100)</f>
        <v/>
      </c>
      <c r="F727" s="5" t="str">
        <f>IF(A727="","",ROUND(IF(((A727-1)/12)=0,Summary!$C$3,IF(INT(((A727-1)/12))-((A727-1)/12)=0,F726+(Summary!$C$5/100)*F726,'Month Wise Calculation'!F726)),2))</f>
        <v/>
      </c>
    </row>
    <row r="728" spans="1:6" x14ac:dyDescent="0.35">
      <c r="A728" s="2" t="str">
        <f>IF(A727&lt;Summary!$C$4,A727+1,"")</f>
        <v/>
      </c>
      <c r="B728" s="3" t="str">
        <f t="shared" si="33"/>
        <v/>
      </c>
      <c r="C728" s="3" t="str">
        <f t="shared" si="34"/>
        <v/>
      </c>
      <c r="D728" s="3" t="str">
        <f t="shared" si="35"/>
        <v/>
      </c>
      <c r="E728" s="4" t="str">
        <f>IF(A728="","",(Summary!$C$7/12)*100)</f>
        <v/>
      </c>
      <c r="F728" s="5" t="str">
        <f>IF(A728="","",ROUND(IF(((A728-1)/12)=0,Summary!$C$3,IF(INT(((A728-1)/12))-((A728-1)/12)=0,F727+(Summary!$C$5/100)*F727,'Month Wise Calculation'!F727)),2))</f>
        <v/>
      </c>
    </row>
    <row r="729" spans="1:6" x14ac:dyDescent="0.35">
      <c r="A729" s="2" t="str">
        <f>IF(A728&lt;Summary!$C$4,A728+1,"")</f>
        <v/>
      </c>
      <c r="B729" s="3" t="str">
        <f t="shared" si="33"/>
        <v/>
      </c>
      <c r="C729" s="3" t="str">
        <f t="shared" si="34"/>
        <v/>
      </c>
      <c r="D729" s="3" t="str">
        <f t="shared" si="35"/>
        <v/>
      </c>
      <c r="E729" s="4" t="str">
        <f>IF(A729="","",(Summary!$C$7/12)*100)</f>
        <v/>
      </c>
      <c r="F729" s="5" t="str">
        <f>IF(A729="","",ROUND(IF(((A729-1)/12)=0,Summary!$C$3,IF(INT(((A729-1)/12))-((A729-1)/12)=0,F728+(Summary!$C$5/100)*F728,'Month Wise Calculation'!F728)),2))</f>
        <v/>
      </c>
    </row>
    <row r="730" spans="1:6" x14ac:dyDescent="0.35">
      <c r="A730" s="2" t="str">
        <f>IF(A729&lt;Summary!$C$4,A729+1,"")</f>
        <v/>
      </c>
      <c r="B730" s="3" t="str">
        <f t="shared" si="33"/>
        <v/>
      </c>
      <c r="C730" s="3" t="str">
        <f t="shared" si="34"/>
        <v/>
      </c>
      <c r="D730" s="3" t="str">
        <f t="shared" si="35"/>
        <v/>
      </c>
      <c r="E730" s="4" t="str">
        <f>IF(A730="","",(Summary!$C$7/12)*100)</f>
        <v/>
      </c>
      <c r="F730" s="5" t="str">
        <f>IF(A730="","",ROUND(IF(((A730-1)/12)=0,Summary!$C$3,IF(INT(((A730-1)/12))-((A730-1)/12)=0,F729+(Summary!$C$5/100)*F729,'Month Wise Calculation'!F729)),2))</f>
        <v/>
      </c>
    </row>
    <row r="731" spans="1:6" x14ac:dyDescent="0.35">
      <c r="A731" s="2" t="str">
        <f>IF(A730&lt;Summary!$C$4,A730+1,"")</f>
        <v/>
      </c>
      <c r="B731" s="3" t="str">
        <f t="shared" si="33"/>
        <v/>
      </c>
      <c r="C731" s="3" t="str">
        <f t="shared" si="34"/>
        <v/>
      </c>
      <c r="D731" s="3" t="str">
        <f t="shared" si="35"/>
        <v/>
      </c>
      <c r="E731" s="4" t="str">
        <f>IF(A731="","",(Summary!$C$7/12)*100)</f>
        <v/>
      </c>
      <c r="F731" s="5" t="str">
        <f>IF(A731="","",ROUND(IF(((A731-1)/12)=0,Summary!$C$3,IF(INT(((A731-1)/12))-((A731-1)/12)=0,F730+(Summary!$C$5/100)*F730,'Month Wise Calculation'!F730)),2))</f>
        <v/>
      </c>
    </row>
    <row r="732" spans="1:6" x14ac:dyDescent="0.35">
      <c r="A732" s="2" t="str">
        <f>IF(A731&lt;Summary!$C$4,A731+1,"")</f>
        <v/>
      </c>
      <c r="B732" s="3" t="str">
        <f t="shared" si="33"/>
        <v/>
      </c>
      <c r="C732" s="3" t="str">
        <f t="shared" si="34"/>
        <v/>
      </c>
      <c r="D732" s="3" t="str">
        <f t="shared" si="35"/>
        <v/>
      </c>
      <c r="E732" s="4" t="str">
        <f>IF(A732="","",(Summary!$C$7/12)*100)</f>
        <v/>
      </c>
      <c r="F732" s="5" t="str">
        <f>IF(A732="","",ROUND(IF(((A732-1)/12)=0,Summary!$C$3,IF(INT(((A732-1)/12))-((A732-1)/12)=0,F731+(Summary!$C$5/100)*F731,'Month Wise Calculation'!F731)),2))</f>
        <v/>
      </c>
    </row>
    <row r="733" spans="1:6" x14ac:dyDescent="0.35">
      <c r="A733" s="2" t="str">
        <f>IF(A732&lt;Summary!$C$4,A732+1,"")</f>
        <v/>
      </c>
      <c r="B733" s="3" t="str">
        <f t="shared" si="33"/>
        <v/>
      </c>
      <c r="C733" s="3" t="str">
        <f t="shared" si="34"/>
        <v/>
      </c>
      <c r="D733" s="3" t="str">
        <f t="shared" si="35"/>
        <v/>
      </c>
      <c r="E733" s="4" t="str">
        <f>IF(A733="","",(Summary!$C$7/12)*100)</f>
        <v/>
      </c>
      <c r="F733" s="5" t="str">
        <f>IF(A733="","",ROUND(IF(((A733-1)/12)=0,Summary!$C$3,IF(INT(((A733-1)/12))-((A733-1)/12)=0,F732+(Summary!$C$5/100)*F732,'Month Wise Calculation'!F732)),2))</f>
        <v/>
      </c>
    </row>
    <row r="734" spans="1:6" x14ac:dyDescent="0.35">
      <c r="A734" s="2" t="str">
        <f>IF(A733&lt;Summary!$C$4,A733+1,"")</f>
        <v/>
      </c>
      <c r="B734" s="3" t="str">
        <f t="shared" si="33"/>
        <v/>
      </c>
      <c r="C734" s="3" t="str">
        <f t="shared" si="34"/>
        <v/>
      </c>
      <c r="D734" s="3" t="str">
        <f t="shared" si="35"/>
        <v/>
      </c>
      <c r="E734" s="4" t="str">
        <f>IF(A734="","",(Summary!$C$7/12)*100)</f>
        <v/>
      </c>
      <c r="F734" s="5" t="str">
        <f>IF(A734="","",ROUND(IF(((A734-1)/12)=0,Summary!$C$3,IF(INT(((A734-1)/12))-((A734-1)/12)=0,F733+(Summary!$C$5/100)*F733,'Month Wise Calculation'!F733)),2))</f>
        <v/>
      </c>
    </row>
    <row r="735" spans="1:6" x14ac:dyDescent="0.35">
      <c r="A735" s="2" t="str">
        <f>IF(A734&lt;Summary!$C$4,A734+1,"")</f>
        <v/>
      </c>
      <c r="B735" s="3" t="str">
        <f t="shared" si="33"/>
        <v/>
      </c>
      <c r="C735" s="3" t="str">
        <f t="shared" si="34"/>
        <v/>
      </c>
      <c r="D735" s="3" t="str">
        <f t="shared" si="35"/>
        <v/>
      </c>
      <c r="E735" s="4" t="str">
        <f>IF(A735="","",(Summary!$C$7/12)*100)</f>
        <v/>
      </c>
      <c r="F735" s="5" t="str">
        <f>IF(A735="","",ROUND(IF(((A735-1)/12)=0,Summary!$C$3,IF(INT(((A735-1)/12))-((A735-1)/12)=0,F734+(Summary!$C$5/100)*F734,'Month Wise Calculation'!F734)),2))</f>
        <v/>
      </c>
    </row>
    <row r="736" spans="1:6" x14ac:dyDescent="0.35">
      <c r="A736" s="2" t="str">
        <f>IF(A735&lt;Summary!$C$4,A735+1,"")</f>
        <v/>
      </c>
      <c r="B736" s="3" t="str">
        <f t="shared" si="33"/>
        <v/>
      </c>
      <c r="C736" s="3" t="str">
        <f t="shared" si="34"/>
        <v/>
      </c>
      <c r="D736" s="3" t="str">
        <f t="shared" si="35"/>
        <v/>
      </c>
      <c r="E736" s="4" t="str">
        <f>IF(A736="","",(Summary!$C$7/12)*100)</f>
        <v/>
      </c>
      <c r="F736" s="5" t="str">
        <f>IF(A736="","",ROUND(IF(((A736-1)/12)=0,Summary!$C$3,IF(INT(((A736-1)/12))-((A736-1)/12)=0,F735+(Summary!$C$5/100)*F735,'Month Wise Calculation'!F735)),2))</f>
        <v/>
      </c>
    </row>
    <row r="737" spans="1:6" x14ac:dyDescent="0.35">
      <c r="A737" s="2" t="str">
        <f>IF(A736&lt;Summary!$C$4,A736+1,"")</f>
        <v/>
      </c>
      <c r="B737" s="3" t="str">
        <f t="shared" si="33"/>
        <v/>
      </c>
      <c r="C737" s="3" t="str">
        <f t="shared" si="34"/>
        <v/>
      </c>
      <c r="D737" s="3" t="str">
        <f t="shared" si="35"/>
        <v/>
      </c>
      <c r="E737" s="4" t="str">
        <f>IF(A737="","",(Summary!$C$7/12)*100)</f>
        <v/>
      </c>
      <c r="F737" s="5" t="str">
        <f>IF(A737="","",ROUND(IF(((A737-1)/12)=0,Summary!$C$3,IF(INT(((A737-1)/12))-((A737-1)/12)=0,F736+(Summary!$C$5/100)*F736,'Month Wise Calculation'!F736)),2))</f>
        <v/>
      </c>
    </row>
    <row r="738" spans="1:6" x14ac:dyDescent="0.35">
      <c r="A738" s="2" t="str">
        <f>IF(A737&lt;Summary!$C$4,A737+1,"")</f>
        <v/>
      </c>
      <c r="B738" s="3" t="str">
        <f t="shared" si="33"/>
        <v/>
      </c>
      <c r="C738" s="3" t="str">
        <f t="shared" si="34"/>
        <v/>
      </c>
      <c r="D738" s="3" t="str">
        <f t="shared" si="35"/>
        <v/>
      </c>
      <c r="E738" s="4" t="str">
        <f>IF(A738="","",(Summary!$C$7/12)*100)</f>
        <v/>
      </c>
      <c r="F738" s="5" t="str">
        <f>IF(A738="","",ROUND(IF(((A738-1)/12)=0,Summary!$C$3,IF(INT(((A738-1)/12))-((A738-1)/12)=0,F737+(Summary!$C$5/100)*F737,'Month Wise Calculation'!F737)),2))</f>
        <v/>
      </c>
    </row>
    <row r="739" spans="1:6" x14ac:dyDescent="0.35">
      <c r="A739" s="2" t="str">
        <f>IF(A738&lt;Summary!$C$4,A738+1,"")</f>
        <v/>
      </c>
      <c r="B739" s="3" t="str">
        <f t="shared" si="33"/>
        <v/>
      </c>
      <c r="C739" s="3" t="str">
        <f t="shared" si="34"/>
        <v/>
      </c>
      <c r="D739" s="3" t="str">
        <f t="shared" si="35"/>
        <v/>
      </c>
      <c r="E739" s="4" t="str">
        <f>IF(A739="","",(Summary!$C$7/12)*100)</f>
        <v/>
      </c>
      <c r="F739" s="5" t="str">
        <f>IF(A739="","",ROUND(IF(((A739-1)/12)=0,Summary!$C$3,IF(INT(((A739-1)/12))-((A739-1)/12)=0,F738+(Summary!$C$5/100)*F738,'Month Wise Calculation'!F738)),2))</f>
        <v/>
      </c>
    </row>
    <row r="740" spans="1:6" x14ac:dyDescent="0.35">
      <c r="A740" s="2" t="str">
        <f>IF(A739&lt;Summary!$C$4,A739+1,"")</f>
        <v/>
      </c>
      <c r="B740" s="3" t="str">
        <f t="shared" si="33"/>
        <v/>
      </c>
      <c r="C740" s="3" t="str">
        <f t="shared" si="34"/>
        <v/>
      </c>
      <c r="D740" s="3" t="str">
        <f t="shared" si="35"/>
        <v/>
      </c>
      <c r="E740" s="4" t="str">
        <f>IF(A740="","",(Summary!$C$7/12)*100)</f>
        <v/>
      </c>
      <c r="F740" s="5" t="str">
        <f>IF(A740="","",ROUND(IF(((A740-1)/12)=0,Summary!$C$3,IF(INT(((A740-1)/12))-((A740-1)/12)=0,F739+(Summary!$C$5/100)*F739,'Month Wise Calculation'!F739)),2))</f>
        <v/>
      </c>
    </row>
    <row r="741" spans="1:6" x14ac:dyDescent="0.35">
      <c r="A741" s="2" t="str">
        <f>IF(A740&lt;Summary!$C$4,A740+1,"")</f>
        <v/>
      </c>
      <c r="B741" s="3" t="str">
        <f t="shared" si="33"/>
        <v/>
      </c>
      <c r="C741" s="3" t="str">
        <f t="shared" si="34"/>
        <v/>
      </c>
      <c r="D741" s="3" t="str">
        <f t="shared" si="35"/>
        <v/>
      </c>
      <c r="E741" s="4" t="str">
        <f>IF(A741="","",(Summary!$C$7/12)*100)</f>
        <v/>
      </c>
      <c r="F741" s="5" t="str">
        <f>IF(A741="","",ROUND(IF(((A741-1)/12)=0,Summary!$C$3,IF(INT(((A741-1)/12))-((A741-1)/12)=0,F740+(Summary!$C$5/100)*F740,'Month Wise Calculation'!F740)),2))</f>
        <v/>
      </c>
    </row>
    <row r="742" spans="1:6" x14ac:dyDescent="0.35">
      <c r="A742" s="2" t="str">
        <f>IF(A741&lt;Summary!$C$4,A741+1,"")</f>
        <v/>
      </c>
      <c r="B742" s="3" t="str">
        <f t="shared" si="33"/>
        <v/>
      </c>
      <c r="C742" s="3" t="str">
        <f t="shared" si="34"/>
        <v/>
      </c>
      <c r="D742" s="3" t="str">
        <f t="shared" si="35"/>
        <v/>
      </c>
      <c r="E742" s="4" t="str">
        <f>IF(A742="","",(Summary!$C$7/12)*100)</f>
        <v/>
      </c>
      <c r="F742" s="5" t="str">
        <f>IF(A742="","",ROUND(IF(((A742-1)/12)=0,Summary!$C$3,IF(INT(((A742-1)/12))-((A742-1)/12)=0,F741+(Summary!$C$5/100)*F741,'Month Wise Calculation'!F741)),2))</f>
        <v/>
      </c>
    </row>
    <row r="743" spans="1:6" x14ac:dyDescent="0.35">
      <c r="A743" s="2" t="str">
        <f>IF(A742&lt;Summary!$C$4,A742+1,"")</f>
        <v/>
      </c>
      <c r="B743" s="3" t="str">
        <f t="shared" si="33"/>
        <v/>
      </c>
      <c r="C743" s="3" t="str">
        <f t="shared" si="34"/>
        <v/>
      </c>
      <c r="D743" s="3" t="str">
        <f t="shared" si="35"/>
        <v/>
      </c>
      <c r="E743" s="4" t="str">
        <f>IF(A743="","",(Summary!$C$7/12)*100)</f>
        <v/>
      </c>
      <c r="F743" s="5" t="str">
        <f>IF(A743="","",ROUND(IF(((A743-1)/12)=0,Summary!$C$3,IF(INT(((A743-1)/12))-((A743-1)/12)=0,F742+(Summary!$C$5/100)*F742,'Month Wise Calculation'!F742)),2))</f>
        <v/>
      </c>
    </row>
    <row r="744" spans="1:6" x14ac:dyDescent="0.35">
      <c r="A744" s="2" t="str">
        <f>IF(A743&lt;Summary!$C$4,A743+1,"")</f>
        <v/>
      </c>
      <c r="B744" s="3" t="str">
        <f t="shared" si="33"/>
        <v/>
      </c>
      <c r="C744" s="3" t="str">
        <f t="shared" si="34"/>
        <v/>
      </c>
      <c r="D744" s="3" t="str">
        <f t="shared" si="35"/>
        <v/>
      </c>
      <c r="E744" s="4" t="str">
        <f>IF(A744="","",(Summary!$C$7/12)*100)</f>
        <v/>
      </c>
      <c r="F744" s="5" t="str">
        <f>IF(A744="","",ROUND(IF(((A744-1)/12)=0,Summary!$C$3,IF(INT(((A744-1)/12))-((A744-1)/12)=0,F743+(Summary!$C$5/100)*F743,'Month Wise Calculation'!F743)),2))</f>
        <v/>
      </c>
    </row>
    <row r="745" spans="1:6" x14ac:dyDescent="0.35">
      <c r="A745" s="2" t="str">
        <f>IF(A744&lt;Summary!$C$4,A744+1,"")</f>
        <v/>
      </c>
      <c r="B745" s="3" t="str">
        <f t="shared" si="33"/>
        <v/>
      </c>
      <c r="C745" s="3" t="str">
        <f t="shared" si="34"/>
        <v/>
      </c>
      <c r="D745" s="3" t="str">
        <f t="shared" si="35"/>
        <v/>
      </c>
      <c r="E745" s="4" t="str">
        <f>IF(A745="","",(Summary!$C$7/12)*100)</f>
        <v/>
      </c>
      <c r="F745" s="5" t="str">
        <f>IF(A745="","",ROUND(IF(((A745-1)/12)=0,Summary!$C$3,IF(INT(((A745-1)/12))-((A745-1)/12)=0,F744+(Summary!$C$5/100)*F744,'Month Wise Calculation'!F744)),2))</f>
        <v/>
      </c>
    </row>
    <row r="746" spans="1:6" x14ac:dyDescent="0.35">
      <c r="A746" s="2" t="str">
        <f>IF(A745&lt;Summary!$C$4,A745+1,"")</f>
        <v/>
      </c>
      <c r="B746" s="3" t="str">
        <f t="shared" si="33"/>
        <v/>
      </c>
      <c r="C746" s="3" t="str">
        <f t="shared" si="34"/>
        <v/>
      </c>
      <c r="D746" s="3" t="str">
        <f t="shared" si="35"/>
        <v/>
      </c>
      <c r="E746" s="4" t="str">
        <f>IF(A746="","",(Summary!$C$7/12)*100)</f>
        <v/>
      </c>
      <c r="F746" s="5" t="str">
        <f>IF(A746="","",ROUND(IF(((A746-1)/12)=0,Summary!$C$3,IF(INT(((A746-1)/12))-((A746-1)/12)=0,F745+(Summary!$C$5/100)*F745,'Month Wise Calculation'!F745)),2))</f>
        <v/>
      </c>
    </row>
    <row r="747" spans="1:6" x14ac:dyDescent="0.35">
      <c r="A747" s="2" t="str">
        <f>IF(A746&lt;Summary!$C$4,A746+1,"")</f>
        <v/>
      </c>
      <c r="B747" s="3" t="str">
        <f t="shared" si="33"/>
        <v/>
      </c>
      <c r="C747" s="3" t="str">
        <f t="shared" si="34"/>
        <v/>
      </c>
      <c r="D747" s="3" t="str">
        <f t="shared" si="35"/>
        <v/>
      </c>
      <c r="E747" s="4" t="str">
        <f>IF(A747="","",(Summary!$C$7/12)*100)</f>
        <v/>
      </c>
      <c r="F747" s="5" t="str">
        <f>IF(A747="","",ROUND(IF(((A747-1)/12)=0,Summary!$C$3,IF(INT(((A747-1)/12))-((A747-1)/12)=0,F746+(Summary!$C$5/100)*F746,'Month Wise Calculation'!F746)),2))</f>
        <v/>
      </c>
    </row>
    <row r="748" spans="1:6" x14ac:dyDescent="0.35">
      <c r="A748" s="2" t="str">
        <f>IF(A747&lt;Summary!$C$4,A747+1,"")</f>
        <v/>
      </c>
      <c r="B748" s="3" t="str">
        <f t="shared" si="33"/>
        <v/>
      </c>
      <c r="C748" s="3" t="str">
        <f t="shared" si="34"/>
        <v/>
      </c>
      <c r="D748" s="3" t="str">
        <f t="shared" si="35"/>
        <v/>
      </c>
      <c r="E748" s="4" t="str">
        <f>IF(A748="","",(Summary!$C$7/12)*100)</f>
        <v/>
      </c>
      <c r="F748" s="5" t="str">
        <f>IF(A748="","",ROUND(IF(((A748-1)/12)=0,Summary!$C$3,IF(INT(((A748-1)/12))-((A748-1)/12)=0,F747+(Summary!$C$5/100)*F747,'Month Wise Calculation'!F747)),2))</f>
        <v/>
      </c>
    </row>
    <row r="749" spans="1:6" x14ac:dyDescent="0.35">
      <c r="A749" s="2" t="str">
        <f>IF(A748&lt;Summary!$C$4,A748+1,"")</f>
        <v/>
      </c>
      <c r="B749" s="3" t="str">
        <f t="shared" si="33"/>
        <v/>
      </c>
      <c r="C749" s="3" t="str">
        <f t="shared" si="34"/>
        <v/>
      </c>
      <c r="D749" s="3" t="str">
        <f t="shared" si="35"/>
        <v/>
      </c>
      <c r="E749" s="4" t="str">
        <f>IF(A749="","",(Summary!$C$7/12)*100)</f>
        <v/>
      </c>
      <c r="F749" s="5" t="str">
        <f>IF(A749="","",ROUND(IF(((A749-1)/12)=0,Summary!$C$3,IF(INT(((A749-1)/12))-((A749-1)/12)=0,F748+(Summary!$C$5/100)*F748,'Month Wise Calculation'!F748)),2))</f>
        <v/>
      </c>
    </row>
    <row r="750" spans="1:6" x14ac:dyDescent="0.35">
      <c r="A750" s="2" t="str">
        <f>IF(A749&lt;Summary!$C$4,A749+1,"")</f>
        <v/>
      </c>
      <c r="B750" s="3" t="str">
        <f t="shared" si="33"/>
        <v/>
      </c>
      <c r="C750" s="3" t="str">
        <f t="shared" si="34"/>
        <v/>
      </c>
      <c r="D750" s="3" t="str">
        <f t="shared" si="35"/>
        <v/>
      </c>
      <c r="E750" s="4" t="str">
        <f>IF(A750="","",(Summary!$C$7/12)*100)</f>
        <v/>
      </c>
      <c r="F750" s="5" t="str">
        <f>IF(A750="","",ROUND(IF(((A750-1)/12)=0,Summary!$C$3,IF(INT(((A750-1)/12))-((A750-1)/12)=0,F749+(Summary!$C$5/100)*F749,'Month Wise Calculation'!F749)),2))</f>
        <v/>
      </c>
    </row>
    <row r="751" spans="1:6" x14ac:dyDescent="0.35">
      <c r="A751" s="2" t="str">
        <f>IF(A750&lt;Summary!$C$4,A750+1,"")</f>
        <v/>
      </c>
      <c r="B751" s="3" t="str">
        <f t="shared" si="33"/>
        <v/>
      </c>
      <c r="C751" s="3" t="str">
        <f t="shared" si="34"/>
        <v/>
      </c>
      <c r="D751" s="3" t="str">
        <f t="shared" si="35"/>
        <v/>
      </c>
      <c r="E751" s="4" t="str">
        <f>IF(A751="","",(Summary!$C$7/12)*100)</f>
        <v/>
      </c>
      <c r="F751" s="5" t="str">
        <f>IF(A751="","",ROUND(IF(((A751-1)/12)=0,Summary!$C$3,IF(INT(((A751-1)/12))-((A751-1)/12)=0,F750+(Summary!$C$5/100)*F750,'Month Wise Calculation'!F750)),2))</f>
        <v/>
      </c>
    </row>
    <row r="752" spans="1:6" x14ac:dyDescent="0.35">
      <c r="A752" s="2" t="str">
        <f>IF(A751&lt;Summary!$C$4,A751+1,"")</f>
        <v/>
      </c>
      <c r="B752" s="3" t="str">
        <f t="shared" si="33"/>
        <v/>
      </c>
      <c r="C752" s="3" t="str">
        <f t="shared" si="34"/>
        <v/>
      </c>
      <c r="D752" s="3" t="str">
        <f t="shared" si="35"/>
        <v/>
      </c>
      <c r="E752" s="4" t="str">
        <f>IF(A752="","",(Summary!$C$7/12)*100)</f>
        <v/>
      </c>
      <c r="F752" s="5" t="str">
        <f>IF(A752="","",ROUND(IF(((A752-1)/12)=0,Summary!$C$3,IF(INT(((A752-1)/12))-((A752-1)/12)=0,F751+(Summary!$C$5/100)*F751,'Month Wise Calculation'!F751)),2))</f>
        <v/>
      </c>
    </row>
    <row r="753" spans="1:6" x14ac:dyDescent="0.35">
      <c r="A753" s="2" t="str">
        <f>IF(A752&lt;Summary!$C$4,A752+1,"")</f>
        <v/>
      </c>
      <c r="B753" s="3" t="str">
        <f t="shared" si="33"/>
        <v/>
      </c>
      <c r="C753" s="3" t="str">
        <f t="shared" si="34"/>
        <v/>
      </c>
      <c r="D753" s="3" t="str">
        <f t="shared" si="35"/>
        <v/>
      </c>
      <c r="E753" s="4" t="str">
        <f>IF(A753="","",(Summary!$C$7/12)*100)</f>
        <v/>
      </c>
      <c r="F753" s="5" t="str">
        <f>IF(A753="","",ROUND(IF(((A753-1)/12)=0,Summary!$C$3,IF(INT(((A753-1)/12))-((A753-1)/12)=0,F752+(Summary!$C$5/100)*F752,'Month Wise Calculation'!F752)),2))</f>
        <v/>
      </c>
    </row>
    <row r="754" spans="1:6" x14ac:dyDescent="0.35">
      <c r="A754" s="2" t="str">
        <f>IF(A753&lt;Summary!$C$4,A753+1,"")</f>
        <v/>
      </c>
      <c r="B754" s="3" t="str">
        <f t="shared" si="33"/>
        <v/>
      </c>
      <c r="C754" s="3" t="str">
        <f t="shared" si="34"/>
        <v/>
      </c>
      <c r="D754" s="3" t="str">
        <f t="shared" si="35"/>
        <v/>
      </c>
      <c r="E754" s="4" t="str">
        <f>IF(A754="","",(Summary!$C$7/12)*100)</f>
        <v/>
      </c>
      <c r="F754" s="5" t="str">
        <f>IF(A754="","",ROUND(IF(((A754-1)/12)=0,Summary!$C$3,IF(INT(((A754-1)/12))-((A754-1)/12)=0,F753+(Summary!$C$5/100)*F753,'Month Wise Calculation'!F753)),2))</f>
        <v/>
      </c>
    </row>
    <row r="755" spans="1:6" x14ac:dyDescent="0.35">
      <c r="A755" s="2" t="str">
        <f>IF(A754&lt;Summary!$C$4,A754+1,"")</f>
        <v/>
      </c>
      <c r="B755" s="3" t="str">
        <f t="shared" si="33"/>
        <v/>
      </c>
      <c r="C755" s="3" t="str">
        <f t="shared" si="34"/>
        <v/>
      </c>
      <c r="D755" s="3" t="str">
        <f t="shared" si="35"/>
        <v/>
      </c>
      <c r="E755" s="4" t="str">
        <f>IF(A755="","",(Summary!$C$7/12)*100)</f>
        <v/>
      </c>
      <c r="F755" s="5" t="str">
        <f>IF(A755="","",ROUND(IF(((A755-1)/12)=0,Summary!$C$3,IF(INT(((A755-1)/12))-((A755-1)/12)=0,F754+(Summary!$C$5/100)*F754,'Month Wise Calculation'!F754)),2))</f>
        <v/>
      </c>
    </row>
    <row r="756" spans="1:6" x14ac:dyDescent="0.35">
      <c r="A756" s="2" t="str">
        <f>IF(A755&lt;Summary!$C$4,A755+1,"")</f>
        <v/>
      </c>
      <c r="B756" s="3" t="str">
        <f t="shared" si="33"/>
        <v/>
      </c>
      <c r="C756" s="3" t="str">
        <f t="shared" si="34"/>
        <v/>
      </c>
      <c r="D756" s="3" t="str">
        <f t="shared" si="35"/>
        <v/>
      </c>
      <c r="E756" s="4" t="str">
        <f>IF(A756="","",(Summary!$C$7/12)*100)</f>
        <v/>
      </c>
      <c r="F756" s="5" t="str">
        <f>IF(A756="","",ROUND(IF(((A756-1)/12)=0,Summary!$C$3,IF(INT(((A756-1)/12))-((A756-1)/12)=0,F755+(Summary!$C$5/100)*F755,'Month Wise Calculation'!F755)),2))</f>
        <v/>
      </c>
    </row>
    <row r="757" spans="1:6" x14ac:dyDescent="0.35">
      <c r="A757" s="2" t="str">
        <f>IF(A756&lt;Summary!$C$4,A756+1,"")</f>
        <v/>
      </c>
      <c r="B757" s="3" t="str">
        <f t="shared" si="33"/>
        <v/>
      </c>
      <c r="C757" s="3" t="str">
        <f t="shared" si="34"/>
        <v/>
      </c>
      <c r="D757" s="3" t="str">
        <f t="shared" si="35"/>
        <v/>
      </c>
      <c r="E757" s="4" t="str">
        <f>IF(A757="","",(Summary!$C$7/12)*100)</f>
        <v/>
      </c>
      <c r="F757" s="5" t="str">
        <f>IF(A757="","",ROUND(IF(((A757-1)/12)=0,Summary!$C$3,IF(INT(((A757-1)/12))-((A757-1)/12)=0,F756+(Summary!$C$5/100)*F756,'Month Wise Calculation'!F756)),2))</f>
        <v/>
      </c>
    </row>
    <row r="758" spans="1:6" x14ac:dyDescent="0.35">
      <c r="A758" s="2" t="str">
        <f>IF(A757&lt;Summary!$C$4,A757+1,"")</f>
        <v/>
      </c>
      <c r="B758" s="3" t="str">
        <f t="shared" si="33"/>
        <v/>
      </c>
      <c r="C758" s="3" t="str">
        <f t="shared" si="34"/>
        <v/>
      </c>
      <c r="D758" s="3" t="str">
        <f t="shared" si="35"/>
        <v/>
      </c>
      <c r="E758" s="4" t="str">
        <f>IF(A758="","",(Summary!$C$7/12)*100)</f>
        <v/>
      </c>
      <c r="F758" s="5" t="str">
        <f>IF(A758="","",ROUND(IF(((A758-1)/12)=0,Summary!$C$3,IF(INT(((A758-1)/12))-((A758-1)/12)=0,F757+(Summary!$C$5/100)*F757,'Month Wise Calculation'!F757)),2))</f>
        <v/>
      </c>
    </row>
    <row r="759" spans="1:6" x14ac:dyDescent="0.35">
      <c r="A759" s="2" t="str">
        <f>IF(A758&lt;Summary!$C$4,A758+1,"")</f>
        <v/>
      </c>
      <c r="B759" s="3" t="str">
        <f t="shared" si="33"/>
        <v/>
      </c>
      <c r="C759" s="3" t="str">
        <f t="shared" si="34"/>
        <v/>
      </c>
      <c r="D759" s="3" t="str">
        <f t="shared" si="35"/>
        <v/>
      </c>
      <c r="E759" s="4" t="str">
        <f>IF(A759="","",(Summary!$C$7/12)*100)</f>
        <v/>
      </c>
      <c r="F759" s="5" t="str">
        <f>IF(A759="","",ROUND(IF(((A759-1)/12)=0,Summary!$C$3,IF(INT(((A759-1)/12))-((A759-1)/12)=0,F758+(Summary!$C$5/100)*F758,'Month Wise Calculation'!F758)),2))</f>
        <v/>
      </c>
    </row>
    <row r="760" spans="1:6" x14ac:dyDescent="0.35">
      <c r="A760" s="2" t="str">
        <f>IF(A759&lt;Summary!$C$4,A759+1,"")</f>
        <v/>
      </c>
      <c r="B760" s="3" t="str">
        <f t="shared" si="33"/>
        <v/>
      </c>
      <c r="C760" s="3" t="str">
        <f t="shared" si="34"/>
        <v/>
      </c>
      <c r="D760" s="3" t="str">
        <f t="shared" si="35"/>
        <v/>
      </c>
      <c r="E760" s="4" t="str">
        <f>IF(A760="","",(Summary!$C$7/12)*100)</f>
        <v/>
      </c>
      <c r="F760" s="5" t="str">
        <f>IF(A760="","",ROUND(IF(((A760-1)/12)=0,Summary!$C$3,IF(INT(((A760-1)/12))-((A760-1)/12)=0,F759+(Summary!$C$5/100)*F759,'Month Wise Calculation'!F759)),2))</f>
        <v/>
      </c>
    </row>
    <row r="761" spans="1:6" x14ac:dyDescent="0.35">
      <c r="A761" s="2" t="str">
        <f>IF(A760&lt;Summary!$C$4,A760+1,"")</f>
        <v/>
      </c>
      <c r="B761" s="3" t="str">
        <f t="shared" si="33"/>
        <v/>
      </c>
      <c r="C761" s="3" t="str">
        <f t="shared" si="34"/>
        <v/>
      </c>
      <c r="D761" s="3" t="str">
        <f t="shared" si="35"/>
        <v/>
      </c>
      <c r="E761" s="4" t="str">
        <f>IF(A761="","",(Summary!$C$7/12)*100)</f>
        <v/>
      </c>
      <c r="F761" s="5" t="str">
        <f>IF(A761="","",ROUND(IF(((A761-1)/12)=0,Summary!$C$3,IF(INT(((A761-1)/12))-((A761-1)/12)=0,F760+(Summary!$C$5/100)*F760,'Month Wise Calculation'!F760)),2))</f>
        <v/>
      </c>
    </row>
    <row r="762" spans="1:6" x14ac:dyDescent="0.35">
      <c r="A762" s="2" t="str">
        <f>IF(A761&lt;Summary!$C$4,A761+1,"")</f>
        <v/>
      </c>
      <c r="B762" s="3" t="str">
        <f t="shared" ref="B762:B825" si="36">IF(A761="","",D761+F762)</f>
        <v/>
      </c>
      <c r="C762" s="3" t="str">
        <f t="shared" ref="C762:C825" si="37">IF(A762="","",B762*E762/100)</f>
        <v/>
      </c>
      <c r="D762" s="3" t="str">
        <f t="shared" ref="D762:D825" si="38">IF(A762="","",B762+C762)</f>
        <v/>
      </c>
      <c r="E762" s="4" t="str">
        <f>IF(A762="","",(Summary!$C$7/12)*100)</f>
        <v/>
      </c>
      <c r="F762" s="5" t="str">
        <f>IF(A762="","",ROUND(IF(((A762-1)/12)=0,Summary!$C$3,IF(INT(((A762-1)/12))-((A762-1)/12)=0,F761+(Summary!$C$5/100)*F761,'Month Wise Calculation'!F761)),2))</f>
        <v/>
      </c>
    </row>
    <row r="763" spans="1:6" x14ac:dyDescent="0.35">
      <c r="A763" s="2" t="str">
        <f>IF(A762&lt;Summary!$C$4,A762+1,"")</f>
        <v/>
      </c>
      <c r="B763" s="3" t="str">
        <f t="shared" si="36"/>
        <v/>
      </c>
      <c r="C763" s="3" t="str">
        <f t="shared" si="37"/>
        <v/>
      </c>
      <c r="D763" s="3" t="str">
        <f t="shared" si="38"/>
        <v/>
      </c>
      <c r="E763" s="4" t="str">
        <f>IF(A763="","",(Summary!$C$7/12)*100)</f>
        <v/>
      </c>
      <c r="F763" s="5" t="str">
        <f>IF(A763="","",ROUND(IF(((A763-1)/12)=0,Summary!$C$3,IF(INT(((A763-1)/12))-((A763-1)/12)=0,F762+(Summary!$C$5/100)*F762,'Month Wise Calculation'!F762)),2))</f>
        <v/>
      </c>
    </row>
    <row r="764" spans="1:6" x14ac:dyDescent="0.35">
      <c r="A764" s="2" t="str">
        <f>IF(A763&lt;Summary!$C$4,A763+1,"")</f>
        <v/>
      </c>
      <c r="B764" s="3" t="str">
        <f t="shared" si="36"/>
        <v/>
      </c>
      <c r="C764" s="3" t="str">
        <f t="shared" si="37"/>
        <v/>
      </c>
      <c r="D764" s="3" t="str">
        <f t="shared" si="38"/>
        <v/>
      </c>
      <c r="E764" s="4" t="str">
        <f>IF(A764="","",(Summary!$C$7/12)*100)</f>
        <v/>
      </c>
      <c r="F764" s="5" t="str">
        <f>IF(A764="","",ROUND(IF(((A764-1)/12)=0,Summary!$C$3,IF(INT(((A764-1)/12))-((A764-1)/12)=0,F763+(Summary!$C$5/100)*F763,'Month Wise Calculation'!F763)),2))</f>
        <v/>
      </c>
    </row>
    <row r="765" spans="1:6" x14ac:dyDescent="0.35">
      <c r="A765" s="2" t="str">
        <f>IF(A764&lt;Summary!$C$4,A764+1,"")</f>
        <v/>
      </c>
      <c r="B765" s="3" t="str">
        <f t="shared" si="36"/>
        <v/>
      </c>
      <c r="C765" s="3" t="str">
        <f t="shared" si="37"/>
        <v/>
      </c>
      <c r="D765" s="3" t="str">
        <f t="shared" si="38"/>
        <v/>
      </c>
      <c r="E765" s="4" t="str">
        <f>IF(A765="","",(Summary!$C$7/12)*100)</f>
        <v/>
      </c>
      <c r="F765" s="5" t="str">
        <f>IF(A765="","",ROUND(IF(((A765-1)/12)=0,Summary!$C$3,IF(INT(((A765-1)/12))-((A765-1)/12)=0,F764+(Summary!$C$5/100)*F764,'Month Wise Calculation'!F764)),2))</f>
        <v/>
      </c>
    </row>
    <row r="766" spans="1:6" x14ac:dyDescent="0.35">
      <c r="A766" s="2" t="str">
        <f>IF(A765&lt;Summary!$C$4,A765+1,"")</f>
        <v/>
      </c>
      <c r="B766" s="3" t="str">
        <f t="shared" si="36"/>
        <v/>
      </c>
      <c r="C766" s="3" t="str">
        <f t="shared" si="37"/>
        <v/>
      </c>
      <c r="D766" s="3" t="str">
        <f t="shared" si="38"/>
        <v/>
      </c>
      <c r="E766" s="4" t="str">
        <f>IF(A766="","",(Summary!$C$7/12)*100)</f>
        <v/>
      </c>
      <c r="F766" s="5" t="str">
        <f>IF(A766="","",ROUND(IF(((A766-1)/12)=0,Summary!$C$3,IF(INT(((A766-1)/12))-((A766-1)/12)=0,F765+(Summary!$C$5/100)*F765,'Month Wise Calculation'!F765)),2))</f>
        <v/>
      </c>
    </row>
    <row r="767" spans="1:6" x14ac:dyDescent="0.35">
      <c r="A767" s="2" t="str">
        <f>IF(A766&lt;Summary!$C$4,A766+1,"")</f>
        <v/>
      </c>
      <c r="B767" s="3" t="str">
        <f t="shared" si="36"/>
        <v/>
      </c>
      <c r="C767" s="3" t="str">
        <f t="shared" si="37"/>
        <v/>
      </c>
      <c r="D767" s="3" t="str">
        <f t="shared" si="38"/>
        <v/>
      </c>
      <c r="E767" s="4" t="str">
        <f>IF(A767="","",(Summary!$C$7/12)*100)</f>
        <v/>
      </c>
      <c r="F767" s="5" t="str">
        <f>IF(A767="","",ROUND(IF(((A767-1)/12)=0,Summary!$C$3,IF(INT(((A767-1)/12))-((A767-1)/12)=0,F766+(Summary!$C$5/100)*F766,'Month Wise Calculation'!F766)),2))</f>
        <v/>
      </c>
    </row>
    <row r="768" spans="1:6" x14ac:dyDescent="0.35">
      <c r="A768" s="2" t="str">
        <f>IF(A767&lt;Summary!$C$4,A767+1,"")</f>
        <v/>
      </c>
      <c r="B768" s="3" t="str">
        <f t="shared" si="36"/>
        <v/>
      </c>
      <c r="C768" s="3" t="str">
        <f t="shared" si="37"/>
        <v/>
      </c>
      <c r="D768" s="3" t="str">
        <f t="shared" si="38"/>
        <v/>
      </c>
      <c r="E768" s="4" t="str">
        <f>IF(A768="","",(Summary!$C$7/12)*100)</f>
        <v/>
      </c>
      <c r="F768" s="5" t="str">
        <f>IF(A768="","",ROUND(IF(((A768-1)/12)=0,Summary!$C$3,IF(INT(((A768-1)/12))-((A768-1)/12)=0,F767+(Summary!$C$5/100)*F767,'Month Wise Calculation'!F767)),2))</f>
        <v/>
      </c>
    </row>
    <row r="769" spans="1:6" x14ac:dyDescent="0.35">
      <c r="A769" s="2" t="str">
        <f>IF(A768&lt;Summary!$C$4,A768+1,"")</f>
        <v/>
      </c>
      <c r="B769" s="3" t="str">
        <f t="shared" si="36"/>
        <v/>
      </c>
      <c r="C769" s="3" t="str">
        <f t="shared" si="37"/>
        <v/>
      </c>
      <c r="D769" s="3" t="str">
        <f t="shared" si="38"/>
        <v/>
      </c>
      <c r="E769" s="4" t="str">
        <f>IF(A769="","",(Summary!$C$7/12)*100)</f>
        <v/>
      </c>
      <c r="F769" s="5" t="str">
        <f>IF(A769="","",ROUND(IF(((A769-1)/12)=0,Summary!$C$3,IF(INT(((A769-1)/12))-((A769-1)/12)=0,F768+(Summary!$C$5/100)*F768,'Month Wise Calculation'!F768)),2))</f>
        <v/>
      </c>
    </row>
    <row r="770" spans="1:6" x14ac:dyDescent="0.35">
      <c r="A770" s="2" t="str">
        <f>IF(A769&lt;Summary!$C$4,A769+1,"")</f>
        <v/>
      </c>
      <c r="B770" s="3" t="str">
        <f t="shared" si="36"/>
        <v/>
      </c>
      <c r="C770" s="3" t="str">
        <f t="shared" si="37"/>
        <v/>
      </c>
      <c r="D770" s="3" t="str">
        <f t="shared" si="38"/>
        <v/>
      </c>
      <c r="E770" s="4" t="str">
        <f>IF(A770="","",(Summary!$C$7/12)*100)</f>
        <v/>
      </c>
      <c r="F770" s="5" t="str">
        <f>IF(A770="","",ROUND(IF(((A770-1)/12)=0,Summary!$C$3,IF(INT(((A770-1)/12))-((A770-1)/12)=0,F769+(Summary!$C$5/100)*F769,'Month Wise Calculation'!F769)),2))</f>
        <v/>
      </c>
    </row>
    <row r="771" spans="1:6" x14ac:dyDescent="0.35">
      <c r="A771" s="2" t="str">
        <f>IF(A770&lt;Summary!$C$4,A770+1,"")</f>
        <v/>
      </c>
      <c r="B771" s="3" t="str">
        <f t="shared" si="36"/>
        <v/>
      </c>
      <c r="C771" s="3" t="str">
        <f t="shared" si="37"/>
        <v/>
      </c>
      <c r="D771" s="3" t="str">
        <f t="shared" si="38"/>
        <v/>
      </c>
      <c r="E771" s="4" t="str">
        <f>IF(A771="","",(Summary!$C$7/12)*100)</f>
        <v/>
      </c>
      <c r="F771" s="5" t="str">
        <f>IF(A771="","",ROUND(IF(((A771-1)/12)=0,Summary!$C$3,IF(INT(((A771-1)/12))-((A771-1)/12)=0,F770+(Summary!$C$5/100)*F770,'Month Wise Calculation'!F770)),2))</f>
        <v/>
      </c>
    </row>
    <row r="772" spans="1:6" x14ac:dyDescent="0.35">
      <c r="A772" s="2" t="str">
        <f>IF(A771&lt;Summary!$C$4,A771+1,"")</f>
        <v/>
      </c>
      <c r="B772" s="3" t="str">
        <f t="shared" si="36"/>
        <v/>
      </c>
      <c r="C772" s="3" t="str">
        <f t="shared" si="37"/>
        <v/>
      </c>
      <c r="D772" s="3" t="str">
        <f t="shared" si="38"/>
        <v/>
      </c>
      <c r="E772" s="4" t="str">
        <f>IF(A772="","",(Summary!$C$7/12)*100)</f>
        <v/>
      </c>
      <c r="F772" s="5" t="str">
        <f>IF(A772="","",ROUND(IF(((A772-1)/12)=0,Summary!$C$3,IF(INT(((A772-1)/12))-((A772-1)/12)=0,F771+(Summary!$C$5/100)*F771,'Month Wise Calculation'!F771)),2))</f>
        <v/>
      </c>
    </row>
    <row r="773" spans="1:6" x14ac:dyDescent="0.35">
      <c r="A773" s="2" t="str">
        <f>IF(A772&lt;Summary!$C$4,A772+1,"")</f>
        <v/>
      </c>
      <c r="B773" s="3" t="str">
        <f t="shared" si="36"/>
        <v/>
      </c>
      <c r="C773" s="3" t="str">
        <f t="shared" si="37"/>
        <v/>
      </c>
      <c r="D773" s="3" t="str">
        <f t="shared" si="38"/>
        <v/>
      </c>
      <c r="E773" s="4" t="str">
        <f>IF(A773="","",(Summary!$C$7/12)*100)</f>
        <v/>
      </c>
      <c r="F773" s="5" t="str">
        <f>IF(A773="","",ROUND(IF(((A773-1)/12)=0,Summary!$C$3,IF(INT(((A773-1)/12))-((A773-1)/12)=0,F772+(Summary!$C$5/100)*F772,'Month Wise Calculation'!F772)),2))</f>
        <v/>
      </c>
    </row>
    <row r="774" spans="1:6" x14ac:dyDescent="0.35">
      <c r="A774" s="2" t="str">
        <f>IF(A773&lt;Summary!$C$4,A773+1,"")</f>
        <v/>
      </c>
      <c r="B774" s="3" t="str">
        <f t="shared" si="36"/>
        <v/>
      </c>
      <c r="C774" s="3" t="str">
        <f t="shared" si="37"/>
        <v/>
      </c>
      <c r="D774" s="3" t="str">
        <f t="shared" si="38"/>
        <v/>
      </c>
      <c r="E774" s="4" t="str">
        <f>IF(A774="","",(Summary!$C$7/12)*100)</f>
        <v/>
      </c>
      <c r="F774" s="5" t="str">
        <f>IF(A774="","",ROUND(IF(((A774-1)/12)=0,Summary!$C$3,IF(INT(((A774-1)/12))-((A774-1)/12)=0,F773+(Summary!$C$5/100)*F773,'Month Wise Calculation'!F773)),2))</f>
        <v/>
      </c>
    </row>
    <row r="775" spans="1:6" x14ac:dyDescent="0.35">
      <c r="A775" s="2" t="str">
        <f>IF(A774&lt;Summary!$C$4,A774+1,"")</f>
        <v/>
      </c>
      <c r="B775" s="3" t="str">
        <f t="shared" si="36"/>
        <v/>
      </c>
      <c r="C775" s="3" t="str">
        <f t="shared" si="37"/>
        <v/>
      </c>
      <c r="D775" s="3" t="str">
        <f t="shared" si="38"/>
        <v/>
      </c>
      <c r="E775" s="4" t="str">
        <f>IF(A775="","",(Summary!$C$7/12)*100)</f>
        <v/>
      </c>
      <c r="F775" s="5" t="str">
        <f>IF(A775="","",ROUND(IF(((A775-1)/12)=0,Summary!$C$3,IF(INT(((A775-1)/12))-((A775-1)/12)=0,F774+(Summary!$C$5/100)*F774,'Month Wise Calculation'!F774)),2))</f>
        <v/>
      </c>
    </row>
    <row r="776" spans="1:6" x14ac:dyDescent="0.35">
      <c r="A776" s="2" t="str">
        <f>IF(A775&lt;Summary!$C$4,A775+1,"")</f>
        <v/>
      </c>
      <c r="B776" s="3" t="str">
        <f t="shared" si="36"/>
        <v/>
      </c>
      <c r="C776" s="3" t="str">
        <f t="shared" si="37"/>
        <v/>
      </c>
      <c r="D776" s="3" t="str">
        <f t="shared" si="38"/>
        <v/>
      </c>
      <c r="E776" s="4" t="str">
        <f>IF(A776="","",(Summary!$C$7/12)*100)</f>
        <v/>
      </c>
      <c r="F776" s="5" t="str">
        <f>IF(A776="","",ROUND(IF(((A776-1)/12)=0,Summary!$C$3,IF(INT(((A776-1)/12))-((A776-1)/12)=0,F775+(Summary!$C$5/100)*F775,'Month Wise Calculation'!F775)),2))</f>
        <v/>
      </c>
    </row>
    <row r="777" spans="1:6" x14ac:dyDescent="0.35">
      <c r="A777" s="2" t="str">
        <f>IF(A776&lt;Summary!$C$4,A776+1,"")</f>
        <v/>
      </c>
      <c r="B777" s="3" t="str">
        <f t="shared" si="36"/>
        <v/>
      </c>
      <c r="C777" s="3" t="str">
        <f t="shared" si="37"/>
        <v/>
      </c>
      <c r="D777" s="3" t="str">
        <f t="shared" si="38"/>
        <v/>
      </c>
      <c r="E777" s="4" t="str">
        <f>IF(A777="","",(Summary!$C$7/12)*100)</f>
        <v/>
      </c>
      <c r="F777" s="5" t="str">
        <f>IF(A777="","",ROUND(IF(((A777-1)/12)=0,Summary!$C$3,IF(INT(((A777-1)/12))-((A777-1)/12)=0,F776+(Summary!$C$5/100)*F776,'Month Wise Calculation'!F776)),2))</f>
        <v/>
      </c>
    </row>
    <row r="778" spans="1:6" x14ac:dyDescent="0.35">
      <c r="A778" s="2" t="str">
        <f>IF(A777&lt;Summary!$C$4,A777+1,"")</f>
        <v/>
      </c>
      <c r="B778" s="3" t="str">
        <f t="shared" si="36"/>
        <v/>
      </c>
      <c r="C778" s="3" t="str">
        <f t="shared" si="37"/>
        <v/>
      </c>
      <c r="D778" s="3" t="str">
        <f t="shared" si="38"/>
        <v/>
      </c>
      <c r="E778" s="4" t="str">
        <f>IF(A778="","",(Summary!$C$7/12)*100)</f>
        <v/>
      </c>
      <c r="F778" s="5" t="str">
        <f>IF(A778="","",ROUND(IF(((A778-1)/12)=0,Summary!$C$3,IF(INT(((A778-1)/12))-((A778-1)/12)=0,F777+(Summary!$C$5/100)*F777,'Month Wise Calculation'!F777)),2))</f>
        <v/>
      </c>
    </row>
    <row r="779" spans="1:6" x14ac:dyDescent="0.35">
      <c r="A779" s="2" t="str">
        <f>IF(A778&lt;Summary!$C$4,A778+1,"")</f>
        <v/>
      </c>
      <c r="B779" s="3" t="str">
        <f t="shared" si="36"/>
        <v/>
      </c>
      <c r="C779" s="3" t="str">
        <f t="shared" si="37"/>
        <v/>
      </c>
      <c r="D779" s="3" t="str">
        <f t="shared" si="38"/>
        <v/>
      </c>
      <c r="E779" s="4" t="str">
        <f>IF(A779="","",(Summary!$C$7/12)*100)</f>
        <v/>
      </c>
      <c r="F779" s="5" t="str">
        <f>IF(A779="","",ROUND(IF(((A779-1)/12)=0,Summary!$C$3,IF(INT(((A779-1)/12))-((A779-1)/12)=0,F778+(Summary!$C$5/100)*F778,'Month Wise Calculation'!F778)),2))</f>
        <v/>
      </c>
    </row>
    <row r="780" spans="1:6" x14ac:dyDescent="0.35">
      <c r="A780" s="2" t="str">
        <f>IF(A779&lt;Summary!$C$4,A779+1,"")</f>
        <v/>
      </c>
      <c r="B780" s="3" t="str">
        <f t="shared" si="36"/>
        <v/>
      </c>
      <c r="C780" s="3" t="str">
        <f t="shared" si="37"/>
        <v/>
      </c>
      <c r="D780" s="3" t="str">
        <f t="shared" si="38"/>
        <v/>
      </c>
      <c r="E780" s="4" t="str">
        <f>IF(A780="","",(Summary!$C$7/12)*100)</f>
        <v/>
      </c>
      <c r="F780" s="5" t="str">
        <f>IF(A780="","",ROUND(IF(((A780-1)/12)=0,Summary!$C$3,IF(INT(((A780-1)/12))-((A780-1)/12)=0,F779+(Summary!$C$5/100)*F779,'Month Wise Calculation'!F779)),2))</f>
        <v/>
      </c>
    </row>
    <row r="781" spans="1:6" x14ac:dyDescent="0.35">
      <c r="A781" s="2" t="str">
        <f>IF(A780&lt;Summary!$C$4,A780+1,"")</f>
        <v/>
      </c>
      <c r="B781" s="3" t="str">
        <f t="shared" si="36"/>
        <v/>
      </c>
      <c r="C781" s="3" t="str">
        <f t="shared" si="37"/>
        <v/>
      </c>
      <c r="D781" s="3" t="str">
        <f t="shared" si="38"/>
        <v/>
      </c>
      <c r="E781" s="4" t="str">
        <f>IF(A781="","",(Summary!$C$7/12)*100)</f>
        <v/>
      </c>
      <c r="F781" s="5" t="str">
        <f>IF(A781="","",ROUND(IF(((A781-1)/12)=0,Summary!$C$3,IF(INT(((A781-1)/12))-((A781-1)/12)=0,F780+(Summary!$C$5/100)*F780,'Month Wise Calculation'!F780)),2))</f>
        <v/>
      </c>
    </row>
    <row r="782" spans="1:6" x14ac:dyDescent="0.35">
      <c r="A782" s="2" t="str">
        <f>IF(A781&lt;Summary!$C$4,A781+1,"")</f>
        <v/>
      </c>
      <c r="B782" s="3" t="str">
        <f t="shared" si="36"/>
        <v/>
      </c>
      <c r="C782" s="3" t="str">
        <f t="shared" si="37"/>
        <v/>
      </c>
      <c r="D782" s="3" t="str">
        <f t="shared" si="38"/>
        <v/>
      </c>
      <c r="E782" s="4" t="str">
        <f>IF(A782="","",(Summary!$C$7/12)*100)</f>
        <v/>
      </c>
      <c r="F782" s="5" t="str">
        <f>IF(A782="","",ROUND(IF(((A782-1)/12)=0,Summary!$C$3,IF(INT(((A782-1)/12))-((A782-1)/12)=0,F781+(Summary!$C$5/100)*F781,'Month Wise Calculation'!F781)),2))</f>
        <v/>
      </c>
    </row>
    <row r="783" spans="1:6" x14ac:dyDescent="0.35">
      <c r="A783" s="2" t="str">
        <f>IF(A782&lt;Summary!$C$4,A782+1,"")</f>
        <v/>
      </c>
      <c r="B783" s="3" t="str">
        <f t="shared" si="36"/>
        <v/>
      </c>
      <c r="C783" s="3" t="str">
        <f t="shared" si="37"/>
        <v/>
      </c>
      <c r="D783" s="3" t="str">
        <f t="shared" si="38"/>
        <v/>
      </c>
      <c r="E783" s="4" t="str">
        <f>IF(A783="","",(Summary!$C$7/12)*100)</f>
        <v/>
      </c>
      <c r="F783" s="5" t="str">
        <f>IF(A783="","",ROUND(IF(((A783-1)/12)=0,Summary!$C$3,IF(INT(((A783-1)/12))-((A783-1)/12)=0,F782+(Summary!$C$5/100)*F782,'Month Wise Calculation'!F782)),2))</f>
        <v/>
      </c>
    </row>
    <row r="784" spans="1:6" x14ac:dyDescent="0.35">
      <c r="A784" s="2" t="str">
        <f>IF(A783&lt;Summary!$C$4,A783+1,"")</f>
        <v/>
      </c>
      <c r="B784" s="3" t="str">
        <f t="shared" si="36"/>
        <v/>
      </c>
      <c r="C784" s="3" t="str">
        <f t="shared" si="37"/>
        <v/>
      </c>
      <c r="D784" s="3" t="str">
        <f t="shared" si="38"/>
        <v/>
      </c>
      <c r="E784" s="4" t="str">
        <f>IF(A784="","",(Summary!$C$7/12)*100)</f>
        <v/>
      </c>
      <c r="F784" s="5" t="str">
        <f>IF(A784="","",ROUND(IF(((A784-1)/12)=0,Summary!$C$3,IF(INT(((A784-1)/12))-((A784-1)/12)=0,F783+(Summary!$C$5/100)*F783,'Month Wise Calculation'!F783)),2))</f>
        <v/>
      </c>
    </row>
    <row r="785" spans="1:6" x14ac:dyDescent="0.35">
      <c r="A785" s="2" t="str">
        <f>IF(A784&lt;Summary!$C$4,A784+1,"")</f>
        <v/>
      </c>
      <c r="B785" s="3" t="str">
        <f t="shared" si="36"/>
        <v/>
      </c>
      <c r="C785" s="3" t="str">
        <f t="shared" si="37"/>
        <v/>
      </c>
      <c r="D785" s="3" t="str">
        <f t="shared" si="38"/>
        <v/>
      </c>
      <c r="E785" s="4" t="str">
        <f>IF(A785="","",(Summary!$C$7/12)*100)</f>
        <v/>
      </c>
      <c r="F785" s="5" t="str">
        <f>IF(A785="","",ROUND(IF(((A785-1)/12)=0,Summary!$C$3,IF(INT(((A785-1)/12))-((A785-1)/12)=0,F784+(Summary!$C$5/100)*F784,'Month Wise Calculation'!F784)),2))</f>
        <v/>
      </c>
    </row>
    <row r="786" spans="1:6" x14ac:dyDescent="0.35">
      <c r="A786" s="2" t="str">
        <f>IF(A785&lt;Summary!$C$4,A785+1,"")</f>
        <v/>
      </c>
      <c r="B786" s="3" t="str">
        <f t="shared" si="36"/>
        <v/>
      </c>
      <c r="C786" s="3" t="str">
        <f t="shared" si="37"/>
        <v/>
      </c>
      <c r="D786" s="3" t="str">
        <f t="shared" si="38"/>
        <v/>
      </c>
      <c r="E786" s="4" t="str">
        <f>IF(A786="","",(Summary!$C$7/12)*100)</f>
        <v/>
      </c>
      <c r="F786" s="5" t="str">
        <f>IF(A786="","",ROUND(IF(((A786-1)/12)=0,Summary!$C$3,IF(INT(((A786-1)/12))-((A786-1)/12)=0,F785+(Summary!$C$5/100)*F785,'Month Wise Calculation'!F785)),2))</f>
        <v/>
      </c>
    </row>
    <row r="787" spans="1:6" x14ac:dyDescent="0.35">
      <c r="A787" s="2" t="str">
        <f>IF(A786&lt;Summary!$C$4,A786+1,"")</f>
        <v/>
      </c>
      <c r="B787" s="3" t="str">
        <f t="shared" si="36"/>
        <v/>
      </c>
      <c r="C787" s="3" t="str">
        <f t="shared" si="37"/>
        <v/>
      </c>
      <c r="D787" s="3" t="str">
        <f t="shared" si="38"/>
        <v/>
      </c>
      <c r="E787" s="4" t="str">
        <f>IF(A787="","",(Summary!$C$7/12)*100)</f>
        <v/>
      </c>
      <c r="F787" s="5" t="str">
        <f>IF(A787="","",ROUND(IF(((A787-1)/12)=0,Summary!$C$3,IF(INT(((A787-1)/12))-((A787-1)/12)=0,F786+(Summary!$C$5/100)*F786,'Month Wise Calculation'!F786)),2))</f>
        <v/>
      </c>
    </row>
    <row r="788" spans="1:6" x14ac:dyDescent="0.35">
      <c r="A788" s="2" t="str">
        <f>IF(A787&lt;Summary!$C$4,A787+1,"")</f>
        <v/>
      </c>
      <c r="B788" s="3" t="str">
        <f t="shared" si="36"/>
        <v/>
      </c>
      <c r="C788" s="3" t="str">
        <f t="shared" si="37"/>
        <v/>
      </c>
      <c r="D788" s="3" t="str">
        <f t="shared" si="38"/>
        <v/>
      </c>
      <c r="E788" s="4" t="str">
        <f>IF(A788="","",(Summary!$C$7/12)*100)</f>
        <v/>
      </c>
      <c r="F788" s="5" t="str">
        <f>IF(A788="","",ROUND(IF(((A788-1)/12)=0,Summary!$C$3,IF(INT(((A788-1)/12))-((A788-1)/12)=0,F787+(Summary!$C$5/100)*F787,'Month Wise Calculation'!F787)),2))</f>
        <v/>
      </c>
    </row>
    <row r="789" spans="1:6" x14ac:dyDescent="0.35">
      <c r="A789" s="2" t="str">
        <f>IF(A788&lt;Summary!$C$4,A788+1,"")</f>
        <v/>
      </c>
      <c r="B789" s="3" t="str">
        <f t="shared" si="36"/>
        <v/>
      </c>
      <c r="C789" s="3" t="str">
        <f t="shared" si="37"/>
        <v/>
      </c>
      <c r="D789" s="3" t="str">
        <f t="shared" si="38"/>
        <v/>
      </c>
      <c r="E789" s="4" t="str">
        <f>IF(A789="","",(Summary!$C$7/12)*100)</f>
        <v/>
      </c>
      <c r="F789" s="5" t="str">
        <f>IF(A789="","",ROUND(IF(((A789-1)/12)=0,Summary!$C$3,IF(INT(((A789-1)/12))-((A789-1)/12)=0,F788+(Summary!$C$5/100)*F788,'Month Wise Calculation'!F788)),2))</f>
        <v/>
      </c>
    </row>
    <row r="790" spans="1:6" x14ac:dyDescent="0.35">
      <c r="A790" s="2" t="str">
        <f>IF(A789&lt;Summary!$C$4,A789+1,"")</f>
        <v/>
      </c>
      <c r="B790" s="3" t="str">
        <f t="shared" si="36"/>
        <v/>
      </c>
      <c r="C790" s="3" t="str">
        <f t="shared" si="37"/>
        <v/>
      </c>
      <c r="D790" s="3" t="str">
        <f t="shared" si="38"/>
        <v/>
      </c>
      <c r="E790" s="4" t="str">
        <f>IF(A790="","",(Summary!$C$7/12)*100)</f>
        <v/>
      </c>
      <c r="F790" s="5" t="str">
        <f>IF(A790="","",ROUND(IF(((A790-1)/12)=0,Summary!$C$3,IF(INT(((A790-1)/12))-((A790-1)/12)=0,F789+(Summary!$C$5/100)*F789,'Month Wise Calculation'!F789)),2))</f>
        <v/>
      </c>
    </row>
    <row r="791" spans="1:6" x14ac:dyDescent="0.35">
      <c r="A791" s="2" t="str">
        <f>IF(A790&lt;Summary!$C$4,A790+1,"")</f>
        <v/>
      </c>
      <c r="B791" s="3" t="str">
        <f t="shared" si="36"/>
        <v/>
      </c>
      <c r="C791" s="3" t="str">
        <f t="shared" si="37"/>
        <v/>
      </c>
      <c r="D791" s="3" t="str">
        <f t="shared" si="38"/>
        <v/>
      </c>
      <c r="E791" s="4" t="str">
        <f>IF(A791="","",(Summary!$C$7/12)*100)</f>
        <v/>
      </c>
      <c r="F791" s="5" t="str">
        <f>IF(A791="","",ROUND(IF(((A791-1)/12)=0,Summary!$C$3,IF(INT(((A791-1)/12))-((A791-1)/12)=0,F790+(Summary!$C$5/100)*F790,'Month Wise Calculation'!F790)),2))</f>
        <v/>
      </c>
    </row>
    <row r="792" spans="1:6" x14ac:dyDescent="0.35">
      <c r="A792" s="2" t="str">
        <f>IF(A791&lt;Summary!$C$4,A791+1,"")</f>
        <v/>
      </c>
      <c r="B792" s="3" t="str">
        <f t="shared" si="36"/>
        <v/>
      </c>
      <c r="C792" s="3" t="str">
        <f t="shared" si="37"/>
        <v/>
      </c>
      <c r="D792" s="3" t="str">
        <f t="shared" si="38"/>
        <v/>
      </c>
      <c r="E792" s="4" t="str">
        <f>IF(A792="","",(Summary!$C$7/12)*100)</f>
        <v/>
      </c>
      <c r="F792" s="5" t="str">
        <f>IF(A792="","",ROUND(IF(((A792-1)/12)=0,Summary!$C$3,IF(INT(((A792-1)/12))-((A792-1)/12)=0,F791+(Summary!$C$5/100)*F791,'Month Wise Calculation'!F791)),2))</f>
        <v/>
      </c>
    </row>
    <row r="793" spans="1:6" x14ac:dyDescent="0.35">
      <c r="A793" s="2" t="str">
        <f>IF(A792&lt;Summary!$C$4,A792+1,"")</f>
        <v/>
      </c>
      <c r="B793" s="3" t="str">
        <f t="shared" si="36"/>
        <v/>
      </c>
      <c r="C793" s="3" t="str">
        <f t="shared" si="37"/>
        <v/>
      </c>
      <c r="D793" s="3" t="str">
        <f t="shared" si="38"/>
        <v/>
      </c>
      <c r="E793" s="4" t="str">
        <f>IF(A793="","",(Summary!$C$7/12)*100)</f>
        <v/>
      </c>
      <c r="F793" s="5" t="str">
        <f>IF(A793="","",ROUND(IF(((A793-1)/12)=0,Summary!$C$3,IF(INT(((A793-1)/12))-((A793-1)/12)=0,F792+(Summary!$C$5/100)*F792,'Month Wise Calculation'!F792)),2))</f>
        <v/>
      </c>
    </row>
    <row r="794" spans="1:6" x14ac:dyDescent="0.35">
      <c r="A794" s="2" t="str">
        <f>IF(A793&lt;Summary!$C$4,A793+1,"")</f>
        <v/>
      </c>
      <c r="B794" s="3" t="str">
        <f t="shared" si="36"/>
        <v/>
      </c>
      <c r="C794" s="3" t="str">
        <f t="shared" si="37"/>
        <v/>
      </c>
      <c r="D794" s="3" t="str">
        <f t="shared" si="38"/>
        <v/>
      </c>
      <c r="E794" s="4" t="str">
        <f>IF(A794="","",(Summary!$C$7/12)*100)</f>
        <v/>
      </c>
      <c r="F794" s="5" t="str">
        <f>IF(A794="","",ROUND(IF(((A794-1)/12)=0,Summary!$C$3,IF(INT(((A794-1)/12))-((A794-1)/12)=0,F793+(Summary!$C$5/100)*F793,'Month Wise Calculation'!F793)),2))</f>
        <v/>
      </c>
    </row>
    <row r="795" spans="1:6" x14ac:dyDescent="0.35">
      <c r="A795" s="2" t="str">
        <f>IF(A794&lt;Summary!$C$4,A794+1,"")</f>
        <v/>
      </c>
      <c r="B795" s="3" t="str">
        <f t="shared" si="36"/>
        <v/>
      </c>
      <c r="C795" s="3" t="str">
        <f t="shared" si="37"/>
        <v/>
      </c>
      <c r="D795" s="3" t="str">
        <f t="shared" si="38"/>
        <v/>
      </c>
      <c r="E795" s="4" t="str">
        <f>IF(A795="","",(Summary!$C$7/12)*100)</f>
        <v/>
      </c>
      <c r="F795" s="5" t="str">
        <f>IF(A795="","",ROUND(IF(((A795-1)/12)=0,Summary!$C$3,IF(INT(((A795-1)/12))-((A795-1)/12)=0,F794+(Summary!$C$5/100)*F794,'Month Wise Calculation'!F794)),2))</f>
        <v/>
      </c>
    </row>
    <row r="796" spans="1:6" x14ac:dyDescent="0.35">
      <c r="A796" s="2" t="str">
        <f>IF(A795&lt;Summary!$C$4,A795+1,"")</f>
        <v/>
      </c>
      <c r="B796" s="3" t="str">
        <f t="shared" si="36"/>
        <v/>
      </c>
      <c r="C796" s="3" t="str">
        <f t="shared" si="37"/>
        <v/>
      </c>
      <c r="D796" s="3" t="str">
        <f t="shared" si="38"/>
        <v/>
      </c>
      <c r="E796" s="4" t="str">
        <f>IF(A796="","",(Summary!$C$7/12)*100)</f>
        <v/>
      </c>
      <c r="F796" s="5" t="str">
        <f>IF(A796="","",ROUND(IF(((A796-1)/12)=0,Summary!$C$3,IF(INT(((A796-1)/12))-((A796-1)/12)=0,F795+(Summary!$C$5/100)*F795,'Month Wise Calculation'!F795)),2))</f>
        <v/>
      </c>
    </row>
    <row r="797" spans="1:6" x14ac:dyDescent="0.35">
      <c r="A797" s="2" t="str">
        <f>IF(A796&lt;Summary!$C$4,A796+1,"")</f>
        <v/>
      </c>
      <c r="B797" s="3" t="str">
        <f t="shared" si="36"/>
        <v/>
      </c>
      <c r="C797" s="3" t="str">
        <f t="shared" si="37"/>
        <v/>
      </c>
      <c r="D797" s="3" t="str">
        <f t="shared" si="38"/>
        <v/>
      </c>
      <c r="E797" s="4" t="str">
        <f>IF(A797="","",(Summary!$C$7/12)*100)</f>
        <v/>
      </c>
      <c r="F797" s="5" t="str">
        <f>IF(A797="","",ROUND(IF(((A797-1)/12)=0,Summary!$C$3,IF(INT(((A797-1)/12))-((A797-1)/12)=0,F796+(Summary!$C$5/100)*F796,'Month Wise Calculation'!F796)),2))</f>
        <v/>
      </c>
    </row>
    <row r="798" spans="1:6" x14ac:dyDescent="0.35">
      <c r="A798" s="2" t="str">
        <f>IF(A797&lt;Summary!$C$4,A797+1,"")</f>
        <v/>
      </c>
      <c r="B798" s="3" t="str">
        <f t="shared" si="36"/>
        <v/>
      </c>
      <c r="C798" s="3" t="str">
        <f t="shared" si="37"/>
        <v/>
      </c>
      <c r="D798" s="3" t="str">
        <f t="shared" si="38"/>
        <v/>
      </c>
      <c r="E798" s="4" t="str">
        <f>IF(A798="","",(Summary!$C$7/12)*100)</f>
        <v/>
      </c>
      <c r="F798" s="5" t="str">
        <f>IF(A798="","",ROUND(IF(((A798-1)/12)=0,Summary!$C$3,IF(INT(((A798-1)/12))-((A798-1)/12)=0,F797+(Summary!$C$5/100)*F797,'Month Wise Calculation'!F797)),2))</f>
        <v/>
      </c>
    </row>
    <row r="799" spans="1:6" x14ac:dyDescent="0.35">
      <c r="A799" s="2" t="str">
        <f>IF(A798&lt;Summary!$C$4,A798+1,"")</f>
        <v/>
      </c>
      <c r="B799" s="3" t="str">
        <f t="shared" si="36"/>
        <v/>
      </c>
      <c r="C799" s="3" t="str">
        <f t="shared" si="37"/>
        <v/>
      </c>
      <c r="D799" s="3" t="str">
        <f t="shared" si="38"/>
        <v/>
      </c>
      <c r="E799" s="4" t="str">
        <f>IF(A799="","",(Summary!$C$7/12)*100)</f>
        <v/>
      </c>
      <c r="F799" s="5" t="str">
        <f>IF(A799="","",ROUND(IF(((A799-1)/12)=0,Summary!$C$3,IF(INT(((A799-1)/12))-((A799-1)/12)=0,F798+(Summary!$C$5/100)*F798,'Month Wise Calculation'!F798)),2))</f>
        <v/>
      </c>
    </row>
    <row r="800" spans="1:6" x14ac:dyDescent="0.35">
      <c r="A800" s="2" t="str">
        <f>IF(A799&lt;Summary!$C$4,A799+1,"")</f>
        <v/>
      </c>
      <c r="B800" s="3" t="str">
        <f t="shared" si="36"/>
        <v/>
      </c>
      <c r="C800" s="3" t="str">
        <f t="shared" si="37"/>
        <v/>
      </c>
      <c r="D800" s="3" t="str">
        <f t="shared" si="38"/>
        <v/>
      </c>
      <c r="E800" s="4" t="str">
        <f>IF(A800="","",(Summary!$C$7/12)*100)</f>
        <v/>
      </c>
      <c r="F800" s="5" t="str">
        <f>IF(A800="","",ROUND(IF(((A800-1)/12)=0,Summary!$C$3,IF(INT(((A800-1)/12))-((A800-1)/12)=0,F799+(Summary!$C$5/100)*F799,'Month Wise Calculation'!F799)),2))</f>
        <v/>
      </c>
    </row>
    <row r="801" spans="1:6" x14ac:dyDescent="0.35">
      <c r="A801" s="2" t="str">
        <f>IF(A800&lt;Summary!$C$4,A800+1,"")</f>
        <v/>
      </c>
      <c r="B801" s="3" t="str">
        <f t="shared" si="36"/>
        <v/>
      </c>
      <c r="C801" s="3" t="str">
        <f t="shared" si="37"/>
        <v/>
      </c>
      <c r="D801" s="3" t="str">
        <f t="shared" si="38"/>
        <v/>
      </c>
      <c r="E801" s="4" t="str">
        <f>IF(A801="","",(Summary!$C$7/12)*100)</f>
        <v/>
      </c>
      <c r="F801" s="5" t="str">
        <f>IF(A801="","",ROUND(IF(((A801-1)/12)=0,Summary!$C$3,IF(INT(((A801-1)/12))-((A801-1)/12)=0,F800+(Summary!$C$5/100)*F800,'Month Wise Calculation'!F800)),2))</f>
        <v/>
      </c>
    </row>
    <row r="802" spans="1:6" x14ac:dyDescent="0.35">
      <c r="A802" s="2" t="str">
        <f>IF(A801&lt;Summary!$C$4,A801+1,"")</f>
        <v/>
      </c>
      <c r="B802" s="3" t="str">
        <f t="shared" si="36"/>
        <v/>
      </c>
      <c r="C802" s="3" t="str">
        <f t="shared" si="37"/>
        <v/>
      </c>
      <c r="D802" s="3" t="str">
        <f t="shared" si="38"/>
        <v/>
      </c>
      <c r="E802" s="4" t="str">
        <f>IF(A802="","",(Summary!$C$7/12)*100)</f>
        <v/>
      </c>
      <c r="F802" s="5" t="str">
        <f>IF(A802="","",ROUND(IF(((A802-1)/12)=0,Summary!$C$3,IF(INT(((A802-1)/12))-((A802-1)/12)=0,F801+(Summary!$C$5/100)*F801,'Month Wise Calculation'!F801)),2))</f>
        <v/>
      </c>
    </row>
    <row r="803" spans="1:6" x14ac:dyDescent="0.35">
      <c r="A803" s="2" t="str">
        <f>IF(A802&lt;Summary!$C$4,A802+1,"")</f>
        <v/>
      </c>
      <c r="B803" s="3" t="str">
        <f t="shared" si="36"/>
        <v/>
      </c>
      <c r="C803" s="3" t="str">
        <f t="shared" si="37"/>
        <v/>
      </c>
      <c r="D803" s="3" t="str">
        <f t="shared" si="38"/>
        <v/>
      </c>
      <c r="E803" s="4" t="str">
        <f>IF(A803="","",(Summary!$C$7/12)*100)</f>
        <v/>
      </c>
      <c r="F803" s="5" t="str">
        <f>IF(A803="","",ROUND(IF(((A803-1)/12)=0,Summary!$C$3,IF(INT(((A803-1)/12))-((A803-1)/12)=0,F802+(Summary!$C$5/100)*F802,'Month Wise Calculation'!F802)),2))</f>
        <v/>
      </c>
    </row>
    <row r="804" spans="1:6" x14ac:dyDescent="0.35">
      <c r="A804" s="2" t="str">
        <f>IF(A803&lt;Summary!$C$4,A803+1,"")</f>
        <v/>
      </c>
      <c r="B804" s="3" t="str">
        <f t="shared" si="36"/>
        <v/>
      </c>
      <c r="C804" s="3" t="str">
        <f t="shared" si="37"/>
        <v/>
      </c>
      <c r="D804" s="3" t="str">
        <f t="shared" si="38"/>
        <v/>
      </c>
      <c r="E804" s="4" t="str">
        <f>IF(A804="","",(Summary!$C$7/12)*100)</f>
        <v/>
      </c>
      <c r="F804" s="5" t="str">
        <f>IF(A804="","",ROUND(IF(((A804-1)/12)=0,Summary!$C$3,IF(INT(((A804-1)/12))-((A804-1)/12)=0,F803+(Summary!$C$5/100)*F803,'Month Wise Calculation'!F803)),2))</f>
        <v/>
      </c>
    </row>
    <row r="805" spans="1:6" x14ac:dyDescent="0.35">
      <c r="A805" s="2" t="str">
        <f>IF(A804&lt;Summary!$C$4,A804+1,"")</f>
        <v/>
      </c>
      <c r="B805" s="3" t="str">
        <f t="shared" si="36"/>
        <v/>
      </c>
      <c r="C805" s="3" t="str">
        <f t="shared" si="37"/>
        <v/>
      </c>
      <c r="D805" s="3" t="str">
        <f t="shared" si="38"/>
        <v/>
      </c>
      <c r="E805" s="4" t="str">
        <f>IF(A805="","",(Summary!$C$7/12)*100)</f>
        <v/>
      </c>
      <c r="F805" s="5" t="str">
        <f>IF(A805="","",ROUND(IF(((A805-1)/12)=0,Summary!$C$3,IF(INT(((A805-1)/12))-((A805-1)/12)=0,F804+(Summary!$C$5/100)*F804,'Month Wise Calculation'!F804)),2))</f>
        <v/>
      </c>
    </row>
    <row r="806" spans="1:6" x14ac:dyDescent="0.35">
      <c r="A806" s="2" t="str">
        <f>IF(A805&lt;Summary!$C$4,A805+1,"")</f>
        <v/>
      </c>
      <c r="B806" s="3" t="str">
        <f t="shared" si="36"/>
        <v/>
      </c>
      <c r="C806" s="3" t="str">
        <f t="shared" si="37"/>
        <v/>
      </c>
      <c r="D806" s="3" t="str">
        <f t="shared" si="38"/>
        <v/>
      </c>
      <c r="E806" s="4" t="str">
        <f>IF(A806="","",(Summary!$C$7/12)*100)</f>
        <v/>
      </c>
      <c r="F806" s="5" t="str">
        <f>IF(A806="","",ROUND(IF(((A806-1)/12)=0,Summary!$C$3,IF(INT(((A806-1)/12))-((A806-1)/12)=0,F805+(Summary!$C$5/100)*F805,'Month Wise Calculation'!F805)),2))</f>
        <v/>
      </c>
    </row>
    <row r="807" spans="1:6" x14ac:dyDescent="0.35">
      <c r="A807" s="2" t="str">
        <f>IF(A806&lt;Summary!$C$4,A806+1,"")</f>
        <v/>
      </c>
      <c r="B807" s="3" t="str">
        <f t="shared" si="36"/>
        <v/>
      </c>
      <c r="C807" s="3" t="str">
        <f t="shared" si="37"/>
        <v/>
      </c>
      <c r="D807" s="3" t="str">
        <f t="shared" si="38"/>
        <v/>
      </c>
      <c r="E807" s="4" t="str">
        <f>IF(A807="","",(Summary!$C$7/12)*100)</f>
        <v/>
      </c>
      <c r="F807" s="5" t="str">
        <f>IF(A807="","",ROUND(IF(((A807-1)/12)=0,Summary!$C$3,IF(INT(((A807-1)/12))-((A807-1)/12)=0,F806+(Summary!$C$5/100)*F806,'Month Wise Calculation'!F806)),2))</f>
        <v/>
      </c>
    </row>
    <row r="808" spans="1:6" x14ac:dyDescent="0.35">
      <c r="A808" s="2" t="str">
        <f>IF(A807&lt;Summary!$C$4,A807+1,"")</f>
        <v/>
      </c>
      <c r="B808" s="3" t="str">
        <f t="shared" si="36"/>
        <v/>
      </c>
      <c r="C808" s="3" t="str">
        <f t="shared" si="37"/>
        <v/>
      </c>
      <c r="D808" s="3" t="str">
        <f t="shared" si="38"/>
        <v/>
      </c>
      <c r="E808" s="4" t="str">
        <f>IF(A808="","",(Summary!$C$7/12)*100)</f>
        <v/>
      </c>
      <c r="F808" s="5" t="str">
        <f>IF(A808="","",ROUND(IF(((A808-1)/12)=0,Summary!$C$3,IF(INT(((A808-1)/12))-((A808-1)/12)=0,F807+(Summary!$C$5/100)*F807,'Month Wise Calculation'!F807)),2))</f>
        <v/>
      </c>
    </row>
    <row r="809" spans="1:6" x14ac:dyDescent="0.35">
      <c r="A809" s="2" t="str">
        <f>IF(A808&lt;Summary!$C$4,A808+1,"")</f>
        <v/>
      </c>
      <c r="B809" s="3" t="str">
        <f t="shared" si="36"/>
        <v/>
      </c>
      <c r="C809" s="3" t="str">
        <f t="shared" si="37"/>
        <v/>
      </c>
      <c r="D809" s="3" t="str">
        <f t="shared" si="38"/>
        <v/>
      </c>
      <c r="E809" s="4" t="str">
        <f>IF(A809="","",(Summary!$C$7/12)*100)</f>
        <v/>
      </c>
      <c r="F809" s="5" t="str">
        <f>IF(A809="","",ROUND(IF(((A809-1)/12)=0,Summary!$C$3,IF(INT(((A809-1)/12))-((A809-1)/12)=0,F808+(Summary!$C$5/100)*F808,'Month Wise Calculation'!F808)),2))</f>
        <v/>
      </c>
    </row>
    <row r="810" spans="1:6" x14ac:dyDescent="0.35">
      <c r="A810" s="2" t="str">
        <f>IF(A809&lt;Summary!$C$4,A809+1,"")</f>
        <v/>
      </c>
      <c r="B810" s="3" t="str">
        <f t="shared" si="36"/>
        <v/>
      </c>
      <c r="C810" s="3" t="str">
        <f t="shared" si="37"/>
        <v/>
      </c>
      <c r="D810" s="3" t="str">
        <f t="shared" si="38"/>
        <v/>
      </c>
      <c r="E810" s="4" t="str">
        <f>IF(A810="","",(Summary!$C$7/12)*100)</f>
        <v/>
      </c>
      <c r="F810" s="5" t="str">
        <f>IF(A810="","",ROUND(IF(((A810-1)/12)=0,Summary!$C$3,IF(INT(((A810-1)/12))-((A810-1)/12)=0,F809+(Summary!$C$5/100)*F809,'Month Wise Calculation'!F809)),2))</f>
        <v/>
      </c>
    </row>
    <row r="811" spans="1:6" x14ac:dyDescent="0.35">
      <c r="A811" s="2" t="str">
        <f>IF(A810&lt;Summary!$C$4,A810+1,"")</f>
        <v/>
      </c>
      <c r="B811" s="3" t="str">
        <f t="shared" si="36"/>
        <v/>
      </c>
      <c r="C811" s="3" t="str">
        <f t="shared" si="37"/>
        <v/>
      </c>
      <c r="D811" s="3" t="str">
        <f t="shared" si="38"/>
        <v/>
      </c>
      <c r="E811" s="4" t="str">
        <f>IF(A811="","",(Summary!$C$7/12)*100)</f>
        <v/>
      </c>
      <c r="F811" s="5" t="str">
        <f>IF(A811="","",ROUND(IF(((A811-1)/12)=0,Summary!$C$3,IF(INT(((A811-1)/12))-((A811-1)/12)=0,F810+(Summary!$C$5/100)*F810,'Month Wise Calculation'!F810)),2))</f>
        <v/>
      </c>
    </row>
    <row r="812" spans="1:6" x14ac:dyDescent="0.35">
      <c r="A812" s="2" t="str">
        <f>IF(A811&lt;Summary!$C$4,A811+1,"")</f>
        <v/>
      </c>
      <c r="B812" s="3" t="str">
        <f t="shared" si="36"/>
        <v/>
      </c>
      <c r="C812" s="3" t="str">
        <f t="shared" si="37"/>
        <v/>
      </c>
      <c r="D812" s="3" t="str">
        <f t="shared" si="38"/>
        <v/>
      </c>
      <c r="E812" s="4" t="str">
        <f>IF(A812="","",(Summary!$C$7/12)*100)</f>
        <v/>
      </c>
      <c r="F812" s="5" t="str">
        <f>IF(A812="","",ROUND(IF(((A812-1)/12)=0,Summary!$C$3,IF(INT(((A812-1)/12))-((A812-1)/12)=0,F811+(Summary!$C$5/100)*F811,'Month Wise Calculation'!F811)),2))</f>
        <v/>
      </c>
    </row>
    <row r="813" spans="1:6" x14ac:dyDescent="0.35">
      <c r="A813" s="2" t="str">
        <f>IF(A812&lt;Summary!$C$4,A812+1,"")</f>
        <v/>
      </c>
      <c r="B813" s="3" t="str">
        <f t="shared" si="36"/>
        <v/>
      </c>
      <c r="C813" s="3" t="str">
        <f t="shared" si="37"/>
        <v/>
      </c>
      <c r="D813" s="3" t="str">
        <f t="shared" si="38"/>
        <v/>
      </c>
      <c r="E813" s="4" t="str">
        <f>IF(A813="","",(Summary!$C$7/12)*100)</f>
        <v/>
      </c>
      <c r="F813" s="5" t="str">
        <f>IF(A813="","",ROUND(IF(((A813-1)/12)=0,Summary!$C$3,IF(INT(((A813-1)/12))-((A813-1)/12)=0,F812+(Summary!$C$5/100)*F812,'Month Wise Calculation'!F812)),2))</f>
        <v/>
      </c>
    </row>
    <row r="814" spans="1:6" x14ac:dyDescent="0.35">
      <c r="A814" s="2" t="str">
        <f>IF(A813&lt;Summary!$C$4,A813+1,"")</f>
        <v/>
      </c>
      <c r="B814" s="3" t="str">
        <f t="shared" si="36"/>
        <v/>
      </c>
      <c r="C814" s="3" t="str">
        <f t="shared" si="37"/>
        <v/>
      </c>
      <c r="D814" s="3" t="str">
        <f t="shared" si="38"/>
        <v/>
      </c>
      <c r="E814" s="4" t="str">
        <f>IF(A814="","",(Summary!$C$7/12)*100)</f>
        <v/>
      </c>
      <c r="F814" s="5" t="str">
        <f>IF(A814="","",ROUND(IF(((A814-1)/12)=0,Summary!$C$3,IF(INT(((A814-1)/12))-((A814-1)/12)=0,F813+(Summary!$C$5/100)*F813,'Month Wise Calculation'!F813)),2))</f>
        <v/>
      </c>
    </row>
    <row r="815" spans="1:6" x14ac:dyDescent="0.35">
      <c r="A815" s="2" t="str">
        <f>IF(A814&lt;Summary!$C$4,A814+1,"")</f>
        <v/>
      </c>
      <c r="B815" s="3" t="str">
        <f t="shared" si="36"/>
        <v/>
      </c>
      <c r="C815" s="3" t="str">
        <f t="shared" si="37"/>
        <v/>
      </c>
      <c r="D815" s="3" t="str">
        <f t="shared" si="38"/>
        <v/>
      </c>
      <c r="E815" s="4" t="str">
        <f>IF(A815="","",(Summary!$C$7/12)*100)</f>
        <v/>
      </c>
      <c r="F815" s="5" t="str">
        <f>IF(A815="","",ROUND(IF(((A815-1)/12)=0,Summary!$C$3,IF(INT(((A815-1)/12))-((A815-1)/12)=0,F814+(Summary!$C$5/100)*F814,'Month Wise Calculation'!F814)),2))</f>
        <v/>
      </c>
    </row>
    <row r="816" spans="1:6" x14ac:dyDescent="0.35">
      <c r="A816" s="2" t="str">
        <f>IF(A815&lt;Summary!$C$4,A815+1,"")</f>
        <v/>
      </c>
      <c r="B816" s="3" t="str">
        <f t="shared" si="36"/>
        <v/>
      </c>
      <c r="C816" s="3" t="str">
        <f t="shared" si="37"/>
        <v/>
      </c>
      <c r="D816" s="3" t="str">
        <f t="shared" si="38"/>
        <v/>
      </c>
      <c r="E816" s="4" t="str">
        <f>IF(A816="","",(Summary!$C$7/12)*100)</f>
        <v/>
      </c>
      <c r="F816" s="5" t="str">
        <f>IF(A816="","",ROUND(IF(((A816-1)/12)=0,Summary!$C$3,IF(INT(((A816-1)/12))-((A816-1)/12)=0,F815+(Summary!$C$5/100)*F815,'Month Wise Calculation'!F815)),2))</f>
        <v/>
      </c>
    </row>
    <row r="817" spans="1:6" x14ac:dyDescent="0.35">
      <c r="A817" s="2" t="str">
        <f>IF(A816&lt;Summary!$C$4,A816+1,"")</f>
        <v/>
      </c>
      <c r="B817" s="3" t="str">
        <f t="shared" si="36"/>
        <v/>
      </c>
      <c r="C817" s="3" t="str">
        <f t="shared" si="37"/>
        <v/>
      </c>
      <c r="D817" s="3" t="str">
        <f t="shared" si="38"/>
        <v/>
      </c>
      <c r="E817" s="4" t="str">
        <f>IF(A817="","",(Summary!$C$7/12)*100)</f>
        <v/>
      </c>
      <c r="F817" s="5" t="str">
        <f>IF(A817="","",ROUND(IF(((A817-1)/12)=0,Summary!$C$3,IF(INT(((A817-1)/12))-((A817-1)/12)=0,F816+(Summary!$C$5/100)*F816,'Month Wise Calculation'!F816)),2))</f>
        <v/>
      </c>
    </row>
    <row r="818" spans="1:6" x14ac:dyDescent="0.35">
      <c r="A818" s="2" t="str">
        <f>IF(A817&lt;Summary!$C$4,A817+1,"")</f>
        <v/>
      </c>
      <c r="B818" s="3" t="str">
        <f t="shared" si="36"/>
        <v/>
      </c>
      <c r="C818" s="3" t="str">
        <f t="shared" si="37"/>
        <v/>
      </c>
      <c r="D818" s="3" t="str">
        <f t="shared" si="38"/>
        <v/>
      </c>
      <c r="E818" s="4" t="str">
        <f>IF(A818="","",(Summary!$C$7/12)*100)</f>
        <v/>
      </c>
      <c r="F818" s="5" t="str">
        <f>IF(A818="","",ROUND(IF(((A818-1)/12)=0,Summary!$C$3,IF(INT(((A818-1)/12))-((A818-1)/12)=0,F817+(Summary!$C$5/100)*F817,'Month Wise Calculation'!F817)),2))</f>
        <v/>
      </c>
    </row>
    <row r="819" spans="1:6" x14ac:dyDescent="0.35">
      <c r="A819" s="2" t="str">
        <f>IF(A818&lt;Summary!$C$4,A818+1,"")</f>
        <v/>
      </c>
      <c r="B819" s="3" t="str">
        <f t="shared" si="36"/>
        <v/>
      </c>
      <c r="C819" s="3" t="str">
        <f t="shared" si="37"/>
        <v/>
      </c>
      <c r="D819" s="3" t="str">
        <f t="shared" si="38"/>
        <v/>
      </c>
      <c r="E819" s="4" t="str">
        <f>IF(A819="","",(Summary!$C$7/12)*100)</f>
        <v/>
      </c>
      <c r="F819" s="5" t="str">
        <f>IF(A819="","",ROUND(IF(((A819-1)/12)=0,Summary!$C$3,IF(INT(((A819-1)/12))-((A819-1)/12)=0,F818+(Summary!$C$5/100)*F818,'Month Wise Calculation'!F818)),2))</f>
        <v/>
      </c>
    </row>
    <row r="820" spans="1:6" x14ac:dyDescent="0.35">
      <c r="A820" s="2" t="str">
        <f>IF(A819&lt;Summary!$C$4,A819+1,"")</f>
        <v/>
      </c>
      <c r="B820" s="3" t="str">
        <f t="shared" si="36"/>
        <v/>
      </c>
      <c r="C820" s="3" t="str">
        <f t="shared" si="37"/>
        <v/>
      </c>
      <c r="D820" s="3" t="str">
        <f t="shared" si="38"/>
        <v/>
      </c>
      <c r="E820" s="4" t="str">
        <f>IF(A820="","",(Summary!$C$7/12)*100)</f>
        <v/>
      </c>
      <c r="F820" s="5" t="str">
        <f>IF(A820="","",ROUND(IF(((A820-1)/12)=0,Summary!$C$3,IF(INT(((A820-1)/12))-((A820-1)/12)=0,F819+(Summary!$C$5/100)*F819,'Month Wise Calculation'!F819)),2))</f>
        <v/>
      </c>
    </row>
    <row r="821" spans="1:6" x14ac:dyDescent="0.35">
      <c r="A821" s="2" t="str">
        <f>IF(A820&lt;Summary!$C$4,A820+1,"")</f>
        <v/>
      </c>
      <c r="B821" s="3" t="str">
        <f t="shared" si="36"/>
        <v/>
      </c>
      <c r="C821" s="3" t="str">
        <f t="shared" si="37"/>
        <v/>
      </c>
      <c r="D821" s="3" t="str">
        <f t="shared" si="38"/>
        <v/>
      </c>
      <c r="E821" s="4" t="str">
        <f>IF(A821="","",(Summary!$C$7/12)*100)</f>
        <v/>
      </c>
      <c r="F821" s="5" t="str">
        <f>IF(A821="","",ROUND(IF(((A821-1)/12)=0,Summary!$C$3,IF(INT(((A821-1)/12))-((A821-1)/12)=0,F820+(Summary!$C$5/100)*F820,'Month Wise Calculation'!F820)),2))</f>
        <v/>
      </c>
    </row>
    <row r="822" spans="1:6" x14ac:dyDescent="0.35">
      <c r="A822" s="2" t="str">
        <f>IF(A821&lt;Summary!$C$4,A821+1,"")</f>
        <v/>
      </c>
      <c r="B822" s="3" t="str">
        <f t="shared" si="36"/>
        <v/>
      </c>
      <c r="C822" s="3" t="str">
        <f t="shared" si="37"/>
        <v/>
      </c>
      <c r="D822" s="3" t="str">
        <f t="shared" si="38"/>
        <v/>
      </c>
      <c r="E822" s="4" t="str">
        <f>IF(A822="","",(Summary!$C$7/12)*100)</f>
        <v/>
      </c>
      <c r="F822" s="5" t="str">
        <f>IF(A822="","",ROUND(IF(((A822-1)/12)=0,Summary!$C$3,IF(INT(((A822-1)/12))-((A822-1)/12)=0,F821+(Summary!$C$5/100)*F821,'Month Wise Calculation'!F821)),2))</f>
        <v/>
      </c>
    </row>
    <row r="823" spans="1:6" x14ac:dyDescent="0.35">
      <c r="A823" s="2" t="str">
        <f>IF(A822&lt;Summary!$C$4,A822+1,"")</f>
        <v/>
      </c>
      <c r="B823" s="3" t="str">
        <f t="shared" si="36"/>
        <v/>
      </c>
      <c r="C823" s="3" t="str">
        <f t="shared" si="37"/>
        <v/>
      </c>
      <c r="D823" s="3" t="str">
        <f t="shared" si="38"/>
        <v/>
      </c>
      <c r="E823" s="4" t="str">
        <f>IF(A823="","",(Summary!$C$7/12)*100)</f>
        <v/>
      </c>
      <c r="F823" s="5" t="str">
        <f>IF(A823="","",ROUND(IF(((A823-1)/12)=0,Summary!$C$3,IF(INT(((A823-1)/12))-((A823-1)/12)=0,F822+(Summary!$C$5/100)*F822,'Month Wise Calculation'!F822)),2))</f>
        <v/>
      </c>
    </row>
    <row r="824" spans="1:6" x14ac:dyDescent="0.35">
      <c r="A824" s="2" t="str">
        <f>IF(A823&lt;Summary!$C$4,A823+1,"")</f>
        <v/>
      </c>
      <c r="B824" s="3" t="str">
        <f t="shared" si="36"/>
        <v/>
      </c>
      <c r="C824" s="3" t="str">
        <f t="shared" si="37"/>
        <v/>
      </c>
      <c r="D824" s="3" t="str">
        <f t="shared" si="38"/>
        <v/>
      </c>
      <c r="E824" s="4" t="str">
        <f>IF(A824="","",(Summary!$C$7/12)*100)</f>
        <v/>
      </c>
      <c r="F824" s="5" t="str">
        <f>IF(A824="","",ROUND(IF(((A824-1)/12)=0,Summary!$C$3,IF(INT(((A824-1)/12))-((A824-1)/12)=0,F823+(Summary!$C$5/100)*F823,'Month Wise Calculation'!F823)),2))</f>
        <v/>
      </c>
    </row>
    <row r="825" spans="1:6" x14ac:dyDescent="0.35">
      <c r="A825" s="2" t="str">
        <f>IF(A824&lt;Summary!$C$4,A824+1,"")</f>
        <v/>
      </c>
      <c r="B825" s="3" t="str">
        <f t="shared" si="36"/>
        <v/>
      </c>
      <c r="C825" s="3" t="str">
        <f t="shared" si="37"/>
        <v/>
      </c>
      <c r="D825" s="3" t="str">
        <f t="shared" si="38"/>
        <v/>
      </c>
      <c r="E825" s="4" t="str">
        <f>IF(A825="","",(Summary!$C$7/12)*100)</f>
        <v/>
      </c>
      <c r="F825" s="5" t="str">
        <f>IF(A825="","",ROUND(IF(((A825-1)/12)=0,Summary!$C$3,IF(INT(((A825-1)/12))-((A825-1)/12)=0,F824+(Summary!$C$5/100)*F824,'Month Wise Calculation'!F824)),2))</f>
        <v/>
      </c>
    </row>
    <row r="826" spans="1:6" x14ac:dyDescent="0.35">
      <c r="A826" s="2" t="str">
        <f>IF(A825&lt;Summary!$C$4,A825+1,"")</f>
        <v/>
      </c>
      <c r="B826" s="3" t="str">
        <f t="shared" ref="B826:B889" si="39">IF(A825="","",D825+F826)</f>
        <v/>
      </c>
      <c r="C826" s="3" t="str">
        <f t="shared" ref="C826:C889" si="40">IF(A826="","",B826*E826/100)</f>
        <v/>
      </c>
      <c r="D826" s="3" t="str">
        <f t="shared" ref="D826:D889" si="41">IF(A826="","",B826+C826)</f>
        <v/>
      </c>
      <c r="E826" s="4" t="str">
        <f>IF(A826="","",(Summary!$C$7/12)*100)</f>
        <v/>
      </c>
      <c r="F826" s="5" t="str">
        <f>IF(A826="","",ROUND(IF(((A826-1)/12)=0,Summary!$C$3,IF(INT(((A826-1)/12))-((A826-1)/12)=0,F825+(Summary!$C$5/100)*F825,'Month Wise Calculation'!F825)),2))</f>
        <v/>
      </c>
    </row>
    <row r="827" spans="1:6" x14ac:dyDescent="0.35">
      <c r="A827" s="2" t="str">
        <f>IF(A826&lt;Summary!$C$4,A826+1,"")</f>
        <v/>
      </c>
      <c r="B827" s="3" t="str">
        <f t="shared" si="39"/>
        <v/>
      </c>
      <c r="C827" s="3" t="str">
        <f t="shared" si="40"/>
        <v/>
      </c>
      <c r="D827" s="3" t="str">
        <f t="shared" si="41"/>
        <v/>
      </c>
      <c r="E827" s="4" t="str">
        <f>IF(A827="","",(Summary!$C$7/12)*100)</f>
        <v/>
      </c>
      <c r="F827" s="5" t="str">
        <f>IF(A827="","",ROUND(IF(((A827-1)/12)=0,Summary!$C$3,IF(INT(((A827-1)/12))-((A827-1)/12)=0,F826+(Summary!$C$5/100)*F826,'Month Wise Calculation'!F826)),2))</f>
        <v/>
      </c>
    </row>
    <row r="828" spans="1:6" x14ac:dyDescent="0.35">
      <c r="A828" s="2" t="str">
        <f>IF(A827&lt;Summary!$C$4,A827+1,"")</f>
        <v/>
      </c>
      <c r="B828" s="3" t="str">
        <f t="shared" si="39"/>
        <v/>
      </c>
      <c r="C828" s="3" t="str">
        <f t="shared" si="40"/>
        <v/>
      </c>
      <c r="D828" s="3" t="str">
        <f t="shared" si="41"/>
        <v/>
      </c>
      <c r="E828" s="4" t="str">
        <f>IF(A828="","",(Summary!$C$7/12)*100)</f>
        <v/>
      </c>
      <c r="F828" s="5" t="str">
        <f>IF(A828="","",ROUND(IF(((A828-1)/12)=0,Summary!$C$3,IF(INT(((A828-1)/12))-((A828-1)/12)=0,F827+(Summary!$C$5/100)*F827,'Month Wise Calculation'!F827)),2))</f>
        <v/>
      </c>
    </row>
    <row r="829" spans="1:6" x14ac:dyDescent="0.35">
      <c r="A829" s="2" t="str">
        <f>IF(A828&lt;Summary!$C$4,A828+1,"")</f>
        <v/>
      </c>
      <c r="B829" s="3" t="str">
        <f t="shared" si="39"/>
        <v/>
      </c>
      <c r="C829" s="3" t="str">
        <f t="shared" si="40"/>
        <v/>
      </c>
      <c r="D829" s="3" t="str">
        <f t="shared" si="41"/>
        <v/>
      </c>
      <c r="E829" s="4" t="str">
        <f>IF(A829="","",(Summary!$C$7/12)*100)</f>
        <v/>
      </c>
      <c r="F829" s="5" t="str">
        <f>IF(A829="","",ROUND(IF(((A829-1)/12)=0,Summary!$C$3,IF(INT(((A829-1)/12))-((A829-1)/12)=0,F828+(Summary!$C$5/100)*F828,'Month Wise Calculation'!F828)),2))</f>
        <v/>
      </c>
    </row>
    <row r="830" spans="1:6" x14ac:dyDescent="0.35">
      <c r="A830" s="2" t="str">
        <f>IF(A829&lt;Summary!$C$4,A829+1,"")</f>
        <v/>
      </c>
      <c r="B830" s="3" t="str">
        <f t="shared" si="39"/>
        <v/>
      </c>
      <c r="C830" s="3" t="str">
        <f t="shared" si="40"/>
        <v/>
      </c>
      <c r="D830" s="3" t="str">
        <f t="shared" si="41"/>
        <v/>
      </c>
      <c r="E830" s="4" t="str">
        <f>IF(A830="","",(Summary!$C$7/12)*100)</f>
        <v/>
      </c>
      <c r="F830" s="5" t="str">
        <f>IF(A830="","",ROUND(IF(((A830-1)/12)=0,Summary!$C$3,IF(INT(((A830-1)/12))-((A830-1)/12)=0,F829+(Summary!$C$5/100)*F829,'Month Wise Calculation'!F829)),2))</f>
        <v/>
      </c>
    </row>
    <row r="831" spans="1:6" x14ac:dyDescent="0.35">
      <c r="A831" s="2" t="str">
        <f>IF(A830&lt;Summary!$C$4,A830+1,"")</f>
        <v/>
      </c>
      <c r="B831" s="3" t="str">
        <f t="shared" si="39"/>
        <v/>
      </c>
      <c r="C831" s="3" t="str">
        <f t="shared" si="40"/>
        <v/>
      </c>
      <c r="D831" s="3" t="str">
        <f t="shared" si="41"/>
        <v/>
      </c>
      <c r="E831" s="4" t="str">
        <f>IF(A831="","",(Summary!$C$7/12)*100)</f>
        <v/>
      </c>
      <c r="F831" s="5" t="str">
        <f>IF(A831="","",ROUND(IF(((A831-1)/12)=0,Summary!$C$3,IF(INT(((A831-1)/12))-((A831-1)/12)=0,F830+(Summary!$C$5/100)*F830,'Month Wise Calculation'!F830)),2))</f>
        <v/>
      </c>
    </row>
    <row r="832" spans="1:6" x14ac:dyDescent="0.35">
      <c r="A832" s="2" t="str">
        <f>IF(A831&lt;Summary!$C$4,A831+1,"")</f>
        <v/>
      </c>
      <c r="B832" s="3" t="str">
        <f t="shared" si="39"/>
        <v/>
      </c>
      <c r="C832" s="3" t="str">
        <f t="shared" si="40"/>
        <v/>
      </c>
      <c r="D832" s="3" t="str">
        <f t="shared" si="41"/>
        <v/>
      </c>
      <c r="E832" s="4" t="str">
        <f>IF(A832="","",(Summary!$C$7/12)*100)</f>
        <v/>
      </c>
      <c r="F832" s="5" t="str">
        <f>IF(A832="","",ROUND(IF(((A832-1)/12)=0,Summary!$C$3,IF(INT(((A832-1)/12))-((A832-1)/12)=0,F831+(Summary!$C$5/100)*F831,'Month Wise Calculation'!F831)),2))</f>
        <v/>
      </c>
    </row>
    <row r="833" spans="1:6" x14ac:dyDescent="0.35">
      <c r="A833" s="2" t="str">
        <f>IF(A832&lt;Summary!$C$4,A832+1,"")</f>
        <v/>
      </c>
      <c r="B833" s="3" t="str">
        <f t="shared" si="39"/>
        <v/>
      </c>
      <c r="C833" s="3" t="str">
        <f t="shared" si="40"/>
        <v/>
      </c>
      <c r="D833" s="3" t="str">
        <f t="shared" si="41"/>
        <v/>
      </c>
      <c r="E833" s="4" t="str">
        <f>IF(A833="","",(Summary!$C$7/12)*100)</f>
        <v/>
      </c>
      <c r="F833" s="5" t="str">
        <f>IF(A833="","",ROUND(IF(((A833-1)/12)=0,Summary!$C$3,IF(INT(((A833-1)/12))-((A833-1)/12)=0,F832+(Summary!$C$5/100)*F832,'Month Wise Calculation'!F832)),2))</f>
        <v/>
      </c>
    </row>
    <row r="834" spans="1:6" x14ac:dyDescent="0.35">
      <c r="A834" s="2" t="str">
        <f>IF(A833&lt;Summary!$C$4,A833+1,"")</f>
        <v/>
      </c>
      <c r="B834" s="3" t="str">
        <f t="shared" si="39"/>
        <v/>
      </c>
      <c r="C834" s="3" t="str">
        <f t="shared" si="40"/>
        <v/>
      </c>
      <c r="D834" s="3" t="str">
        <f t="shared" si="41"/>
        <v/>
      </c>
      <c r="E834" s="4" t="str">
        <f>IF(A834="","",(Summary!$C$7/12)*100)</f>
        <v/>
      </c>
      <c r="F834" s="5" t="str">
        <f>IF(A834="","",ROUND(IF(((A834-1)/12)=0,Summary!$C$3,IF(INT(((A834-1)/12))-((A834-1)/12)=0,F833+(Summary!$C$5/100)*F833,'Month Wise Calculation'!F833)),2))</f>
        <v/>
      </c>
    </row>
    <row r="835" spans="1:6" x14ac:dyDescent="0.35">
      <c r="A835" s="2" t="str">
        <f>IF(A834&lt;Summary!$C$4,A834+1,"")</f>
        <v/>
      </c>
      <c r="B835" s="3" t="str">
        <f t="shared" si="39"/>
        <v/>
      </c>
      <c r="C835" s="3" t="str">
        <f t="shared" si="40"/>
        <v/>
      </c>
      <c r="D835" s="3" t="str">
        <f t="shared" si="41"/>
        <v/>
      </c>
      <c r="E835" s="4" t="str">
        <f>IF(A835="","",(Summary!$C$7/12)*100)</f>
        <v/>
      </c>
      <c r="F835" s="5" t="str">
        <f>IF(A835="","",ROUND(IF(((A835-1)/12)=0,Summary!$C$3,IF(INT(((A835-1)/12))-((A835-1)/12)=0,F834+(Summary!$C$5/100)*F834,'Month Wise Calculation'!F834)),2))</f>
        <v/>
      </c>
    </row>
    <row r="836" spans="1:6" x14ac:dyDescent="0.35">
      <c r="A836" s="2" t="str">
        <f>IF(A835&lt;Summary!$C$4,A835+1,"")</f>
        <v/>
      </c>
      <c r="B836" s="3" t="str">
        <f t="shared" si="39"/>
        <v/>
      </c>
      <c r="C836" s="3" t="str">
        <f t="shared" si="40"/>
        <v/>
      </c>
      <c r="D836" s="3" t="str">
        <f t="shared" si="41"/>
        <v/>
      </c>
      <c r="E836" s="4" t="str">
        <f>IF(A836="","",(Summary!$C$7/12)*100)</f>
        <v/>
      </c>
      <c r="F836" s="5" t="str">
        <f>IF(A836="","",ROUND(IF(((A836-1)/12)=0,Summary!$C$3,IF(INT(((A836-1)/12))-((A836-1)/12)=0,F835+(Summary!$C$5/100)*F835,'Month Wise Calculation'!F835)),2))</f>
        <v/>
      </c>
    </row>
    <row r="837" spans="1:6" x14ac:dyDescent="0.35">
      <c r="A837" s="2" t="str">
        <f>IF(A836&lt;Summary!$C$4,A836+1,"")</f>
        <v/>
      </c>
      <c r="B837" s="3" t="str">
        <f t="shared" si="39"/>
        <v/>
      </c>
      <c r="C837" s="3" t="str">
        <f t="shared" si="40"/>
        <v/>
      </c>
      <c r="D837" s="3" t="str">
        <f t="shared" si="41"/>
        <v/>
      </c>
      <c r="E837" s="4" t="str">
        <f>IF(A837="","",(Summary!$C$7/12)*100)</f>
        <v/>
      </c>
      <c r="F837" s="5" t="str">
        <f>IF(A837="","",ROUND(IF(((A837-1)/12)=0,Summary!$C$3,IF(INT(((A837-1)/12))-((A837-1)/12)=0,F836+(Summary!$C$5/100)*F836,'Month Wise Calculation'!F836)),2))</f>
        <v/>
      </c>
    </row>
    <row r="838" spans="1:6" x14ac:dyDescent="0.35">
      <c r="A838" s="2" t="str">
        <f>IF(A837&lt;Summary!$C$4,A837+1,"")</f>
        <v/>
      </c>
      <c r="B838" s="3" t="str">
        <f t="shared" si="39"/>
        <v/>
      </c>
      <c r="C838" s="3" t="str">
        <f t="shared" si="40"/>
        <v/>
      </c>
      <c r="D838" s="3" t="str">
        <f t="shared" si="41"/>
        <v/>
      </c>
      <c r="E838" s="4" t="str">
        <f>IF(A838="","",(Summary!$C$7/12)*100)</f>
        <v/>
      </c>
      <c r="F838" s="5" t="str">
        <f>IF(A838="","",ROUND(IF(((A838-1)/12)=0,Summary!$C$3,IF(INT(((A838-1)/12))-((A838-1)/12)=0,F837+(Summary!$C$5/100)*F837,'Month Wise Calculation'!F837)),2))</f>
        <v/>
      </c>
    </row>
    <row r="839" spans="1:6" x14ac:dyDescent="0.35">
      <c r="A839" s="2" t="str">
        <f>IF(A838&lt;Summary!$C$4,A838+1,"")</f>
        <v/>
      </c>
      <c r="B839" s="3" t="str">
        <f t="shared" si="39"/>
        <v/>
      </c>
      <c r="C839" s="3" t="str">
        <f t="shared" si="40"/>
        <v/>
      </c>
      <c r="D839" s="3" t="str">
        <f t="shared" si="41"/>
        <v/>
      </c>
      <c r="E839" s="4" t="str">
        <f>IF(A839="","",(Summary!$C$7/12)*100)</f>
        <v/>
      </c>
      <c r="F839" s="5" t="str">
        <f>IF(A839="","",ROUND(IF(((A839-1)/12)=0,Summary!$C$3,IF(INT(((A839-1)/12))-((A839-1)/12)=0,F838+(Summary!$C$5/100)*F838,'Month Wise Calculation'!F838)),2))</f>
        <v/>
      </c>
    </row>
    <row r="840" spans="1:6" x14ac:dyDescent="0.35">
      <c r="A840" s="2" t="str">
        <f>IF(A839&lt;Summary!$C$4,A839+1,"")</f>
        <v/>
      </c>
      <c r="B840" s="3" t="str">
        <f t="shared" si="39"/>
        <v/>
      </c>
      <c r="C840" s="3" t="str">
        <f t="shared" si="40"/>
        <v/>
      </c>
      <c r="D840" s="3" t="str">
        <f t="shared" si="41"/>
        <v/>
      </c>
      <c r="E840" s="4" t="str">
        <f>IF(A840="","",(Summary!$C$7/12)*100)</f>
        <v/>
      </c>
      <c r="F840" s="5" t="str">
        <f>IF(A840="","",ROUND(IF(((A840-1)/12)=0,Summary!$C$3,IF(INT(((A840-1)/12))-((A840-1)/12)=0,F839+(Summary!$C$5/100)*F839,'Month Wise Calculation'!F839)),2))</f>
        <v/>
      </c>
    </row>
    <row r="841" spans="1:6" x14ac:dyDescent="0.35">
      <c r="A841" s="2" t="str">
        <f>IF(A840&lt;Summary!$C$4,A840+1,"")</f>
        <v/>
      </c>
      <c r="B841" s="3" t="str">
        <f t="shared" si="39"/>
        <v/>
      </c>
      <c r="C841" s="3" t="str">
        <f t="shared" si="40"/>
        <v/>
      </c>
      <c r="D841" s="3" t="str">
        <f t="shared" si="41"/>
        <v/>
      </c>
      <c r="E841" s="4" t="str">
        <f>IF(A841="","",(Summary!$C$7/12)*100)</f>
        <v/>
      </c>
      <c r="F841" s="5" t="str">
        <f>IF(A841="","",ROUND(IF(((A841-1)/12)=0,Summary!$C$3,IF(INT(((A841-1)/12))-((A841-1)/12)=0,F840+(Summary!$C$5/100)*F840,'Month Wise Calculation'!F840)),2))</f>
        <v/>
      </c>
    </row>
    <row r="842" spans="1:6" x14ac:dyDescent="0.35">
      <c r="A842" s="2" t="str">
        <f>IF(A841&lt;Summary!$C$4,A841+1,"")</f>
        <v/>
      </c>
      <c r="B842" s="3" t="str">
        <f t="shared" si="39"/>
        <v/>
      </c>
      <c r="C842" s="3" t="str">
        <f t="shared" si="40"/>
        <v/>
      </c>
      <c r="D842" s="3" t="str">
        <f t="shared" si="41"/>
        <v/>
      </c>
      <c r="E842" s="4" t="str">
        <f>IF(A842="","",(Summary!$C$7/12)*100)</f>
        <v/>
      </c>
      <c r="F842" s="5" t="str">
        <f>IF(A842="","",ROUND(IF(((A842-1)/12)=0,Summary!$C$3,IF(INT(((A842-1)/12))-((A842-1)/12)=0,F841+(Summary!$C$5/100)*F841,'Month Wise Calculation'!F841)),2))</f>
        <v/>
      </c>
    </row>
    <row r="843" spans="1:6" x14ac:dyDescent="0.35">
      <c r="A843" s="2" t="str">
        <f>IF(A842&lt;Summary!$C$4,A842+1,"")</f>
        <v/>
      </c>
      <c r="B843" s="3" t="str">
        <f t="shared" si="39"/>
        <v/>
      </c>
      <c r="C843" s="3" t="str">
        <f t="shared" si="40"/>
        <v/>
      </c>
      <c r="D843" s="3" t="str">
        <f t="shared" si="41"/>
        <v/>
      </c>
      <c r="E843" s="4" t="str">
        <f>IF(A843="","",(Summary!$C$7/12)*100)</f>
        <v/>
      </c>
      <c r="F843" s="5" t="str">
        <f>IF(A843="","",ROUND(IF(((A843-1)/12)=0,Summary!$C$3,IF(INT(((A843-1)/12))-((A843-1)/12)=0,F842+(Summary!$C$5/100)*F842,'Month Wise Calculation'!F842)),2))</f>
        <v/>
      </c>
    </row>
    <row r="844" spans="1:6" x14ac:dyDescent="0.35">
      <c r="A844" s="2" t="str">
        <f>IF(A843&lt;Summary!$C$4,A843+1,"")</f>
        <v/>
      </c>
      <c r="B844" s="3" t="str">
        <f t="shared" si="39"/>
        <v/>
      </c>
      <c r="C844" s="3" t="str">
        <f t="shared" si="40"/>
        <v/>
      </c>
      <c r="D844" s="3" t="str">
        <f t="shared" si="41"/>
        <v/>
      </c>
      <c r="E844" s="4" t="str">
        <f>IF(A844="","",(Summary!$C$7/12)*100)</f>
        <v/>
      </c>
      <c r="F844" s="5" t="str">
        <f>IF(A844="","",ROUND(IF(((A844-1)/12)=0,Summary!$C$3,IF(INT(((A844-1)/12))-((A844-1)/12)=0,F843+(Summary!$C$5/100)*F843,'Month Wise Calculation'!F843)),2))</f>
        <v/>
      </c>
    </row>
    <row r="845" spans="1:6" x14ac:dyDescent="0.35">
      <c r="A845" s="2" t="str">
        <f>IF(A844&lt;Summary!$C$4,A844+1,"")</f>
        <v/>
      </c>
      <c r="B845" s="3" t="str">
        <f t="shared" si="39"/>
        <v/>
      </c>
      <c r="C845" s="3" t="str">
        <f t="shared" si="40"/>
        <v/>
      </c>
      <c r="D845" s="3" t="str">
        <f t="shared" si="41"/>
        <v/>
      </c>
      <c r="E845" s="4" t="str">
        <f>IF(A845="","",(Summary!$C$7/12)*100)</f>
        <v/>
      </c>
      <c r="F845" s="5" t="str">
        <f>IF(A845="","",ROUND(IF(((A845-1)/12)=0,Summary!$C$3,IF(INT(((A845-1)/12))-((A845-1)/12)=0,F844+(Summary!$C$5/100)*F844,'Month Wise Calculation'!F844)),2))</f>
        <v/>
      </c>
    </row>
    <row r="846" spans="1:6" x14ac:dyDescent="0.35">
      <c r="A846" s="2" t="str">
        <f>IF(A845&lt;Summary!$C$4,A845+1,"")</f>
        <v/>
      </c>
      <c r="B846" s="3" t="str">
        <f t="shared" si="39"/>
        <v/>
      </c>
      <c r="C846" s="3" t="str">
        <f t="shared" si="40"/>
        <v/>
      </c>
      <c r="D846" s="3" t="str">
        <f t="shared" si="41"/>
        <v/>
      </c>
      <c r="E846" s="4" t="str">
        <f>IF(A846="","",(Summary!$C$7/12)*100)</f>
        <v/>
      </c>
      <c r="F846" s="5" t="str">
        <f>IF(A846="","",ROUND(IF(((A846-1)/12)=0,Summary!$C$3,IF(INT(((A846-1)/12))-((A846-1)/12)=0,F845+(Summary!$C$5/100)*F845,'Month Wise Calculation'!F845)),2))</f>
        <v/>
      </c>
    </row>
    <row r="847" spans="1:6" x14ac:dyDescent="0.35">
      <c r="A847" s="2" t="str">
        <f>IF(A846&lt;Summary!$C$4,A846+1,"")</f>
        <v/>
      </c>
      <c r="B847" s="3" t="str">
        <f t="shared" si="39"/>
        <v/>
      </c>
      <c r="C847" s="3" t="str">
        <f t="shared" si="40"/>
        <v/>
      </c>
      <c r="D847" s="3" t="str">
        <f t="shared" si="41"/>
        <v/>
      </c>
      <c r="E847" s="4" t="str">
        <f>IF(A847="","",(Summary!$C$7/12)*100)</f>
        <v/>
      </c>
      <c r="F847" s="5" t="str">
        <f>IF(A847="","",ROUND(IF(((A847-1)/12)=0,Summary!$C$3,IF(INT(((A847-1)/12))-((A847-1)/12)=0,F846+(Summary!$C$5/100)*F846,'Month Wise Calculation'!F846)),2))</f>
        <v/>
      </c>
    </row>
    <row r="848" spans="1:6" x14ac:dyDescent="0.35">
      <c r="A848" s="2" t="str">
        <f>IF(A847&lt;Summary!$C$4,A847+1,"")</f>
        <v/>
      </c>
      <c r="B848" s="3" t="str">
        <f t="shared" si="39"/>
        <v/>
      </c>
      <c r="C848" s="3" t="str">
        <f t="shared" si="40"/>
        <v/>
      </c>
      <c r="D848" s="3" t="str">
        <f t="shared" si="41"/>
        <v/>
      </c>
      <c r="E848" s="4" t="str">
        <f>IF(A848="","",(Summary!$C$7/12)*100)</f>
        <v/>
      </c>
      <c r="F848" s="5" t="str">
        <f>IF(A848="","",ROUND(IF(((A848-1)/12)=0,Summary!$C$3,IF(INT(((A848-1)/12))-((A848-1)/12)=0,F847+(Summary!$C$5/100)*F847,'Month Wise Calculation'!F847)),2))</f>
        <v/>
      </c>
    </row>
    <row r="849" spans="1:6" x14ac:dyDescent="0.35">
      <c r="A849" s="2" t="str">
        <f>IF(A848&lt;Summary!$C$4,A848+1,"")</f>
        <v/>
      </c>
      <c r="B849" s="3" t="str">
        <f t="shared" si="39"/>
        <v/>
      </c>
      <c r="C849" s="3" t="str">
        <f t="shared" si="40"/>
        <v/>
      </c>
      <c r="D849" s="3" t="str">
        <f t="shared" si="41"/>
        <v/>
      </c>
      <c r="E849" s="4" t="str">
        <f>IF(A849="","",(Summary!$C$7/12)*100)</f>
        <v/>
      </c>
      <c r="F849" s="5" t="str">
        <f>IF(A849="","",ROUND(IF(((A849-1)/12)=0,Summary!$C$3,IF(INT(((A849-1)/12))-((A849-1)/12)=0,F848+(Summary!$C$5/100)*F848,'Month Wise Calculation'!F848)),2))</f>
        <v/>
      </c>
    </row>
    <row r="850" spans="1:6" x14ac:dyDescent="0.35">
      <c r="A850" s="2" t="str">
        <f>IF(A849&lt;Summary!$C$4,A849+1,"")</f>
        <v/>
      </c>
      <c r="B850" s="3" t="str">
        <f t="shared" si="39"/>
        <v/>
      </c>
      <c r="C850" s="3" t="str">
        <f t="shared" si="40"/>
        <v/>
      </c>
      <c r="D850" s="3" t="str">
        <f t="shared" si="41"/>
        <v/>
      </c>
      <c r="E850" s="4" t="str">
        <f>IF(A850="","",(Summary!$C$7/12)*100)</f>
        <v/>
      </c>
      <c r="F850" s="5" t="str">
        <f>IF(A850="","",ROUND(IF(((A850-1)/12)=0,Summary!$C$3,IF(INT(((A850-1)/12))-((A850-1)/12)=0,F849+(Summary!$C$5/100)*F849,'Month Wise Calculation'!F849)),2))</f>
        <v/>
      </c>
    </row>
    <row r="851" spans="1:6" x14ac:dyDescent="0.35">
      <c r="A851" s="2" t="str">
        <f>IF(A850&lt;Summary!$C$4,A850+1,"")</f>
        <v/>
      </c>
      <c r="B851" s="3" t="str">
        <f t="shared" si="39"/>
        <v/>
      </c>
      <c r="C851" s="3" t="str">
        <f t="shared" si="40"/>
        <v/>
      </c>
      <c r="D851" s="3" t="str">
        <f t="shared" si="41"/>
        <v/>
      </c>
      <c r="E851" s="4" t="str">
        <f>IF(A851="","",(Summary!$C$7/12)*100)</f>
        <v/>
      </c>
      <c r="F851" s="5" t="str">
        <f>IF(A851="","",ROUND(IF(((A851-1)/12)=0,Summary!$C$3,IF(INT(((A851-1)/12))-((A851-1)/12)=0,F850+(Summary!$C$5/100)*F850,'Month Wise Calculation'!F850)),2))</f>
        <v/>
      </c>
    </row>
    <row r="852" spans="1:6" x14ac:dyDescent="0.35">
      <c r="A852" s="2" t="str">
        <f>IF(A851&lt;Summary!$C$4,A851+1,"")</f>
        <v/>
      </c>
      <c r="B852" s="3" t="str">
        <f t="shared" si="39"/>
        <v/>
      </c>
      <c r="C852" s="3" t="str">
        <f t="shared" si="40"/>
        <v/>
      </c>
      <c r="D852" s="3" t="str">
        <f t="shared" si="41"/>
        <v/>
      </c>
      <c r="E852" s="4" t="str">
        <f>IF(A852="","",(Summary!$C$7/12)*100)</f>
        <v/>
      </c>
      <c r="F852" s="5" t="str">
        <f>IF(A852="","",ROUND(IF(((A852-1)/12)=0,Summary!$C$3,IF(INT(((A852-1)/12))-((A852-1)/12)=0,F851+(Summary!$C$5/100)*F851,'Month Wise Calculation'!F851)),2))</f>
        <v/>
      </c>
    </row>
    <row r="853" spans="1:6" x14ac:dyDescent="0.35">
      <c r="A853" s="2" t="str">
        <f>IF(A852&lt;Summary!$C$4,A852+1,"")</f>
        <v/>
      </c>
      <c r="B853" s="3" t="str">
        <f t="shared" si="39"/>
        <v/>
      </c>
      <c r="C853" s="3" t="str">
        <f t="shared" si="40"/>
        <v/>
      </c>
      <c r="D853" s="3" t="str">
        <f t="shared" si="41"/>
        <v/>
      </c>
      <c r="E853" s="4" t="str">
        <f>IF(A853="","",(Summary!$C$7/12)*100)</f>
        <v/>
      </c>
      <c r="F853" s="5" t="str">
        <f>IF(A853="","",ROUND(IF(((A853-1)/12)=0,Summary!$C$3,IF(INT(((A853-1)/12))-((A853-1)/12)=0,F852+(Summary!$C$5/100)*F852,'Month Wise Calculation'!F852)),2))</f>
        <v/>
      </c>
    </row>
    <row r="854" spans="1:6" x14ac:dyDescent="0.35">
      <c r="A854" s="2" t="str">
        <f>IF(A853&lt;Summary!$C$4,A853+1,"")</f>
        <v/>
      </c>
      <c r="B854" s="3" t="str">
        <f t="shared" si="39"/>
        <v/>
      </c>
      <c r="C854" s="3" t="str">
        <f t="shared" si="40"/>
        <v/>
      </c>
      <c r="D854" s="3" t="str">
        <f t="shared" si="41"/>
        <v/>
      </c>
      <c r="E854" s="4" t="str">
        <f>IF(A854="","",(Summary!$C$7/12)*100)</f>
        <v/>
      </c>
      <c r="F854" s="5" t="str">
        <f>IF(A854="","",ROUND(IF(((A854-1)/12)=0,Summary!$C$3,IF(INT(((A854-1)/12))-((A854-1)/12)=0,F853+(Summary!$C$5/100)*F853,'Month Wise Calculation'!F853)),2))</f>
        <v/>
      </c>
    </row>
    <row r="855" spans="1:6" x14ac:dyDescent="0.35">
      <c r="A855" s="2" t="str">
        <f>IF(A854&lt;Summary!$C$4,A854+1,"")</f>
        <v/>
      </c>
      <c r="B855" s="3" t="str">
        <f t="shared" si="39"/>
        <v/>
      </c>
      <c r="C855" s="3" t="str">
        <f t="shared" si="40"/>
        <v/>
      </c>
      <c r="D855" s="3" t="str">
        <f t="shared" si="41"/>
        <v/>
      </c>
      <c r="E855" s="4" t="str">
        <f>IF(A855="","",(Summary!$C$7/12)*100)</f>
        <v/>
      </c>
      <c r="F855" s="5" t="str">
        <f>IF(A855="","",ROUND(IF(((A855-1)/12)=0,Summary!$C$3,IF(INT(((A855-1)/12))-((A855-1)/12)=0,F854+(Summary!$C$5/100)*F854,'Month Wise Calculation'!F854)),2))</f>
        <v/>
      </c>
    </row>
    <row r="856" spans="1:6" x14ac:dyDescent="0.35">
      <c r="A856" s="2" t="str">
        <f>IF(A855&lt;Summary!$C$4,A855+1,"")</f>
        <v/>
      </c>
      <c r="B856" s="3" t="str">
        <f t="shared" si="39"/>
        <v/>
      </c>
      <c r="C856" s="3" t="str">
        <f t="shared" si="40"/>
        <v/>
      </c>
      <c r="D856" s="3" t="str">
        <f t="shared" si="41"/>
        <v/>
      </c>
      <c r="E856" s="4" t="str">
        <f>IF(A856="","",(Summary!$C$7/12)*100)</f>
        <v/>
      </c>
      <c r="F856" s="5" t="str">
        <f>IF(A856="","",ROUND(IF(((A856-1)/12)=0,Summary!$C$3,IF(INT(((A856-1)/12))-((A856-1)/12)=0,F855+(Summary!$C$5/100)*F855,'Month Wise Calculation'!F855)),2))</f>
        <v/>
      </c>
    </row>
    <row r="857" spans="1:6" x14ac:dyDescent="0.35">
      <c r="A857" s="2" t="str">
        <f>IF(A856&lt;Summary!$C$4,A856+1,"")</f>
        <v/>
      </c>
      <c r="B857" s="3" t="str">
        <f t="shared" si="39"/>
        <v/>
      </c>
      <c r="C857" s="3" t="str">
        <f t="shared" si="40"/>
        <v/>
      </c>
      <c r="D857" s="3" t="str">
        <f t="shared" si="41"/>
        <v/>
      </c>
      <c r="E857" s="4" t="str">
        <f>IF(A857="","",(Summary!$C$7/12)*100)</f>
        <v/>
      </c>
      <c r="F857" s="5" t="str">
        <f>IF(A857="","",ROUND(IF(((A857-1)/12)=0,Summary!$C$3,IF(INT(((A857-1)/12))-((A857-1)/12)=0,F856+(Summary!$C$5/100)*F856,'Month Wise Calculation'!F856)),2))</f>
        <v/>
      </c>
    </row>
    <row r="858" spans="1:6" x14ac:dyDescent="0.35">
      <c r="A858" s="2" t="str">
        <f>IF(A857&lt;Summary!$C$4,A857+1,"")</f>
        <v/>
      </c>
      <c r="B858" s="3" t="str">
        <f t="shared" si="39"/>
        <v/>
      </c>
      <c r="C858" s="3" t="str">
        <f t="shared" si="40"/>
        <v/>
      </c>
      <c r="D858" s="3" t="str">
        <f t="shared" si="41"/>
        <v/>
      </c>
      <c r="E858" s="4" t="str">
        <f>IF(A858="","",(Summary!$C$7/12)*100)</f>
        <v/>
      </c>
      <c r="F858" s="5" t="str">
        <f>IF(A858="","",ROUND(IF(((A858-1)/12)=0,Summary!$C$3,IF(INT(((A858-1)/12))-((A858-1)/12)=0,F857+(Summary!$C$5/100)*F857,'Month Wise Calculation'!F857)),2))</f>
        <v/>
      </c>
    </row>
    <row r="859" spans="1:6" x14ac:dyDescent="0.35">
      <c r="A859" s="2" t="str">
        <f>IF(A858&lt;Summary!$C$4,A858+1,"")</f>
        <v/>
      </c>
      <c r="B859" s="3" t="str">
        <f t="shared" si="39"/>
        <v/>
      </c>
      <c r="C859" s="3" t="str">
        <f t="shared" si="40"/>
        <v/>
      </c>
      <c r="D859" s="3" t="str">
        <f t="shared" si="41"/>
        <v/>
      </c>
      <c r="E859" s="4" t="str">
        <f>IF(A859="","",(Summary!$C$7/12)*100)</f>
        <v/>
      </c>
      <c r="F859" s="5" t="str">
        <f>IF(A859="","",ROUND(IF(((A859-1)/12)=0,Summary!$C$3,IF(INT(((A859-1)/12))-((A859-1)/12)=0,F858+(Summary!$C$5/100)*F858,'Month Wise Calculation'!F858)),2))</f>
        <v/>
      </c>
    </row>
    <row r="860" spans="1:6" x14ac:dyDescent="0.35">
      <c r="A860" s="2" t="str">
        <f>IF(A859&lt;Summary!$C$4,A859+1,"")</f>
        <v/>
      </c>
      <c r="B860" s="3" t="str">
        <f t="shared" si="39"/>
        <v/>
      </c>
      <c r="C860" s="3" t="str">
        <f t="shared" si="40"/>
        <v/>
      </c>
      <c r="D860" s="3" t="str">
        <f t="shared" si="41"/>
        <v/>
      </c>
      <c r="E860" s="4" t="str">
        <f>IF(A860="","",(Summary!$C$7/12)*100)</f>
        <v/>
      </c>
      <c r="F860" s="5" t="str">
        <f>IF(A860="","",ROUND(IF(((A860-1)/12)=0,Summary!$C$3,IF(INT(((A860-1)/12))-((A860-1)/12)=0,F859+(Summary!$C$5/100)*F859,'Month Wise Calculation'!F859)),2))</f>
        <v/>
      </c>
    </row>
    <row r="861" spans="1:6" x14ac:dyDescent="0.35">
      <c r="A861" s="2" t="str">
        <f>IF(A860&lt;Summary!$C$4,A860+1,"")</f>
        <v/>
      </c>
      <c r="B861" s="3" t="str">
        <f t="shared" si="39"/>
        <v/>
      </c>
      <c r="C861" s="3" t="str">
        <f t="shared" si="40"/>
        <v/>
      </c>
      <c r="D861" s="3" t="str">
        <f t="shared" si="41"/>
        <v/>
      </c>
      <c r="E861" s="4" t="str">
        <f>IF(A861="","",(Summary!$C$7/12)*100)</f>
        <v/>
      </c>
      <c r="F861" s="5" t="str">
        <f>IF(A861="","",ROUND(IF(((A861-1)/12)=0,Summary!$C$3,IF(INT(((A861-1)/12))-((A861-1)/12)=0,F860+(Summary!$C$5/100)*F860,'Month Wise Calculation'!F860)),2))</f>
        <v/>
      </c>
    </row>
    <row r="862" spans="1:6" x14ac:dyDescent="0.35">
      <c r="A862" s="2" t="str">
        <f>IF(A861&lt;Summary!$C$4,A861+1,"")</f>
        <v/>
      </c>
      <c r="B862" s="3" t="str">
        <f t="shared" si="39"/>
        <v/>
      </c>
      <c r="C862" s="3" t="str">
        <f t="shared" si="40"/>
        <v/>
      </c>
      <c r="D862" s="3" t="str">
        <f t="shared" si="41"/>
        <v/>
      </c>
      <c r="E862" s="4" t="str">
        <f>IF(A862="","",(Summary!$C$7/12)*100)</f>
        <v/>
      </c>
      <c r="F862" s="5" t="str">
        <f>IF(A862="","",ROUND(IF(((A862-1)/12)=0,Summary!$C$3,IF(INT(((A862-1)/12))-((A862-1)/12)=0,F861+(Summary!$C$5/100)*F861,'Month Wise Calculation'!F861)),2))</f>
        <v/>
      </c>
    </row>
    <row r="863" spans="1:6" x14ac:dyDescent="0.35">
      <c r="A863" s="2" t="str">
        <f>IF(A862&lt;Summary!$C$4,A862+1,"")</f>
        <v/>
      </c>
      <c r="B863" s="3" t="str">
        <f t="shared" si="39"/>
        <v/>
      </c>
      <c r="C863" s="3" t="str">
        <f t="shared" si="40"/>
        <v/>
      </c>
      <c r="D863" s="3" t="str">
        <f t="shared" si="41"/>
        <v/>
      </c>
      <c r="E863" s="4" t="str">
        <f>IF(A863="","",(Summary!$C$7/12)*100)</f>
        <v/>
      </c>
      <c r="F863" s="5" t="str">
        <f>IF(A863="","",ROUND(IF(((A863-1)/12)=0,Summary!$C$3,IF(INT(((A863-1)/12))-((A863-1)/12)=0,F862+(Summary!$C$5/100)*F862,'Month Wise Calculation'!F862)),2))</f>
        <v/>
      </c>
    </row>
    <row r="864" spans="1:6" x14ac:dyDescent="0.35">
      <c r="A864" s="2" t="str">
        <f>IF(A863&lt;Summary!$C$4,A863+1,"")</f>
        <v/>
      </c>
      <c r="B864" s="3" t="str">
        <f t="shared" si="39"/>
        <v/>
      </c>
      <c r="C864" s="3" t="str">
        <f t="shared" si="40"/>
        <v/>
      </c>
      <c r="D864" s="3" t="str">
        <f t="shared" si="41"/>
        <v/>
      </c>
      <c r="E864" s="4" t="str">
        <f>IF(A864="","",(Summary!$C$7/12)*100)</f>
        <v/>
      </c>
      <c r="F864" s="5" t="str">
        <f>IF(A864="","",ROUND(IF(((A864-1)/12)=0,Summary!$C$3,IF(INT(((A864-1)/12))-((A864-1)/12)=0,F863+(Summary!$C$5/100)*F863,'Month Wise Calculation'!F863)),2))</f>
        <v/>
      </c>
    </row>
    <row r="865" spans="1:6" x14ac:dyDescent="0.35">
      <c r="A865" s="2" t="str">
        <f>IF(A864&lt;Summary!$C$4,A864+1,"")</f>
        <v/>
      </c>
      <c r="B865" s="3" t="str">
        <f t="shared" si="39"/>
        <v/>
      </c>
      <c r="C865" s="3" t="str">
        <f t="shared" si="40"/>
        <v/>
      </c>
      <c r="D865" s="3" t="str">
        <f t="shared" si="41"/>
        <v/>
      </c>
      <c r="E865" s="4" t="str">
        <f>IF(A865="","",(Summary!$C$7/12)*100)</f>
        <v/>
      </c>
      <c r="F865" s="5" t="str">
        <f>IF(A865="","",ROUND(IF(((A865-1)/12)=0,Summary!$C$3,IF(INT(((A865-1)/12))-((A865-1)/12)=0,F864+(Summary!$C$5/100)*F864,'Month Wise Calculation'!F864)),2))</f>
        <v/>
      </c>
    </row>
    <row r="866" spans="1:6" x14ac:dyDescent="0.35">
      <c r="A866" s="2" t="str">
        <f>IF(A865&lt;Summary!$C$4,A865+1,"")</f>
        <v/>
      </c>
      <c r="B866" s="3" t="str">
        <f t="shared" si="39"/>
        <v/>
      </c>
      <c r="C866" s="3" t="str">
        <f t="shared" si="40"/>
        <v/>
      </c>
      <c r="D866" s="3" t="str">
        <f t="shared" si="41"/>
        <v/>
      </c>
      <c r="E866" s="4" t="str">
        <f>IF(A866="","",(Summary!$C$7/12)*100)</f>
        <v/>
      </c>
      <c r="F866" s="5" t="str">
        <f>IF(A866="","",ROUND(IF(((A866-1)/12)=0,Summary!$C$3,IF(INT(((A866-1)/12))-((A866-1)/12)=0,F865+(Summary!$C$5/100)*F865,'Month Wise Calculation'!F865)),2))</f>
        <v/>
      </c>
    </row>
    <row r="867" spans="1:6" x14ac:dyDescent="0.35">
      <c r="A867" s="2" t="str">
        <f>IF(A866&lt;Summary!$C$4,A866+1,"")</f>
        <v/>
      </c>
      <c r="B867" s="3" t="str">
        <f t="shared" si="39"/>
        <v/>
      </c>
      <c r="C867" s="3" t="str">
        <f t="shared" si="40"/>
        <v/>
      </c>
      <c r="D867" s="3" t="str">
        <f t="shared" si="41"/>
        <v/>
      </c>
      <c r="E867" s="4" t="str">
        <f>IF(A867="","",(Summary!$C$7/12)*100)</f>
        <v/>
      </c>
      <c r="F867" s="5" t="str">
        <f>IF(A867="","",ROUND(IF(((A867-1)/12)=0,Summary!$C$3,IF(INT(((A867-1)/12))-((A867-1)/12)=0,F866+(Summary!$C$5/100)*F866,'Month Wise Calculation'!F866)),2))</f>
        <v/>
      </c>
    </row>
    <row r="868" spans="1:6" x14ac:dyDescent="0.35">
      <c r="A868" s="2" t="str">
        <f>IF(A867&lt;Summary!$C$4,A867+1,"")</f>
        <v/>
      </c>
      <c r="B868" s="3" t="str">
        <f t="shared" si="39"/>
        <v/>
      </c>
      <c r="C868" s="3" t="str">
        <f t="shared" si="40"/>
        <v/>
      </c>
      <c r="D868" s="3" t="str">
        <f t="shared" si="41"/>
        <v/>
      </c>
      <c r="E868" s="4" t="str">
        <f>IF(A868="","",(Summary!$C$7/12)*100)</f>
        <v/>
      </c>
      <c r="F868" s="5" t="str">
        <f>IF(A868="","",ROUND(IF(((A868-1)/12)=0,Summary!$C$3,IF(INT(((A868-1)/12))-((A868-1)/12)=0,F867+(Summary!$C$5/100)*F867,'Month Wise Calculation'!F867)),2))</f>
        <v/>
      </c>
    </row>
    <row r="869" spans="1:6" x14ac:dyDescent="0.35">
      <c r="A869" s="2" t="str">
        <f>IF(A868&lt;Summary!$C$4,A868+1,"")</f>
        <v/>
      </c>
      <c r="B869" s="3" t="str">
        <f t="shared" si="39"/>
        <v/>
      </c>
      <c r="C869" s="3" t="str">
        <f t="shared" si="40"/>
        <v/>
      </c>
      <c r="D869" s="3" t="str">
        <f t="shared" si="41"/>
        <v/>
      </c>
      <c r="E869" s="4" t="str">
        <f>IF(A869="","",(Summary!$C$7/12)*100)</f>
        <v/>
      </c>
      <c r="F869" s="5" t="str">
        <f>IF(A869="","",ROUND(IF(((A869-1)/12)=0,Summary!$C$3,IF(INT(((A869-1)/12))-((A869-1)/12)=0,F868+(Summary!$C$5/100)*F868,'Month Wise Calculation'!F868)),2))</f>
        <v/>
      </c>
    </row>
    <row r="870" spans="1:6" x14ac:dyDescent="0.35">
      <c r="A870" s="2" t="str">
        <f>IF(A869&lt;Summary!$C$4,A869+1,"")</f>
        <v/>
      </c>
      <c r="B870" s="3" t="str">
        <f t="shared" si="39"/>
        <v/>
      </c>
      <c r="C870" s="3" t="str">
        <f t="shared" si="40"/>
        <v/>
      </c>
      <c r="D870" s="3" t="str">
        <f t="shared" si="41"/>
        <v/>
      </c>
      <c r="E870" s="4" t="str">
        <f>IF(A870="","",(Summary!$C$7/12)*100)</f>
        <v/>
      </c>
      <c r="F870" s="5" t="str">
        <f>IF(A870="","",ROUND(IF(((A870-1)/12)=0,Summary!$C$3,IF(INT(((A870-1)/12))-((A870-1)/12)=0,F869+(Summary!$C$5/100)*F869,'Month Wise Calculation'!F869)),2))</f>
        <v/>
      </c>
    </row>
    <row r="871" spans="1:6" x14ac:dyDescent="0.35">
      <c r="A871" s="2" t="str">
        <f>IF(A870&lt;Summary!$C$4,A870+1,"")</f>
        <v/>
      </c>
      <c r="B871" s="3" t="str">
        <f t="shared" si="39"/>
        <v/>
      </c>
      <c r="C871" s="3" t="str">
        <f t="shared" si="40"/>
        <v/>
      </c>
      <c r="D871" s="3" t="str">
        <f t="shared" si="41"/>
        <v/>
      </c>
      <c r="E871" s="4" t="str">
        <f>IF(A871="","",(Summary!$C$7/12)*100)</f>
        <v/>
      </c>
      <c r="F871" s="5" t="str">
        <f>IF(A871="","",ROUND(IF(((A871-1)/12)=0,Summary!$C$3,IF(INT(((A871-1)/12))-((A871-1)/12)=0,F870+(Summary!$C$5/100)*F870,'Month Wise Calculation'!F870)),2))</f>
        <v/>
      </c>
    </row>
    <row r="872" spans="1:6" x14ac:dyDescent="0.35">
      <c r="A872" s="2" t="str">
        <f>IF(A871&lt;Summary!$C$4,A871+1,"")</f>
        <v/>
      </c>
      <c r="B872" s="3" t="str">
        <f t="shared" si="39"/>
        <v/>
      </c>
      <c r="C872" s="3" t="str">
        <f t="shared" si="40"/>
        <v/>
      </c>
      <c r="D872" s="3" t="str">
        <f t="shared" si="41"/>
        <v/>
      </c>
      <c r="E872" s="4" t="str">
        <f>IF(A872="","",(Summary!$C$7/12)*100)</f>
        <v/>
      </c>
      <c r="F872" s="5" t="str">
        <f>IF(A872="","",ROUND(IF(((A872-1)/12)=0,Summary!$C$3,IF(INT(((A872-1)/12))-((A872-1)/12)=0,F871+(Summary!$C$5/100)*F871,'Month Wise Calculation'!F871)),2))</f>
        <v/>
      </c>
    </row>
    <row r="873" spans="1:6" x14ac:dyDescent="0.35">
      <c r="A873" s="2" t="str">
        <f>IF(A872&lt;Summary!$C$4,A872+1,"")</f>
        <v/>
      </c>
      <c r="B873" s="3" t="str">
        <f t="shared" si="39"/>
        <v/>
      </c>
      <c r="C873" s="3" t="str">
        <f t="shared" si="40"/>
        <v/>
      </c>
      <c r="D873" s="3" t="str">
        <f t="shared" si="41"/>
        <v/>
      </c>
      <c r="E873" s="4" t="str">
        <f>IF(A873="","",(Summary!$C$7/12)*100)</f>
        <v/>
      </c>
      <c r="F873" s="5" t="str">
        <f>IF(A873="","",ROUND(IF(((A873-1)/12)=0,Summary!$C$3,IF(INT(((A873-1)/12))-((A873-1)/12)=0,F872+(Summary!$C$5/100)*F872,'Month Wise Calculation'!F872)),2))</f>
        <v/>
      </c>
    </row>
    <row r="874" spans="1:6" x14ac:dyDescent="0.35">
      <c r="A874" s="2" t="str">
        <f>IF(A873&lt;Summary!$C$4,A873+1,"")</f>
        <v/>
      </c>
      <c r="B874" s="3" t="str">
        <f t="shared" si="39"/>
        <v/>
      </c>
      <c r="C874" s="3" t="str">
        <f t="shared" si="40"/>
        <v/>
      </c>
      <c r="D874" s="3" t="str">
        <f t="shared" si="41"/>
        <v/>
      </c>
      <c r="E874" s="4" t="str">
        <f>IF(A874="","",(Summary!$C$7/12)*100)</f>
        <v/>
      </c>
      <c r="F874" s="5" t="str">
        <f>IF(A874="","",ROUND(IF(((A874-1)/12)=0,Summary!$C$3,IF(INT(((A874-1)/12))-((A874-1)/12)=0,F873+(Summary!$C$5/100)*F873,'Month Wise Calculation'!F873)),2))</f>
        <v/>
      </c>
    </row>
    <row r="875" spans="1:6" x14ac:dyDescent="0.35">
      <c r="A875" s="2" t="str">
        <f>IF(A874&lt;Summary!$C$4,A874+1,"")</f>
        <v/>
      </c>
      <c r="B875" s="3" t="str">
        <f t="shared" si="39"/>
        <v/>
      </c>
      <c r="C875" s="3" t="str">
        <f t="shared" si="40"/>
        <v/>
      </c>
      <c r="D875" s="3" t="str">
        <f t="shared" si="41"/>
        <v/>
      </c>
      <c r="E875" s="4" t="str">
        <f>IF(A875="","",(Summary!$C$7/12)*100)</f>
        <v/>
      </c>
      <c r="F875" s="5" t="str">
        <f>IF(A875="","",ROUND(IF(((A875-1)/12)=0,Summary!$C$3,IF(INT(((A875-1)/12))-((A875-1)/12)=0,F874+(Summary!$C$5/100)*F874,'Month Wise Calculation'!F874)),2))</f>
        <v/>
      </c>
    </row>
    <row r="876" spans="1:6" x14ac:dyDescent="0.35">
      <c r="A876" s="2" t="str">
        <f>IF(A875&lt;Summary!$C$4,A875+1,"")</f>
        <v/>
      </c>
      <c r="B876" s="3" t="str">
        <f t="shared" si="39"/>
        <v/>
      </c>
      <c r="C876" s="3" t="str">
        <f t="shared" si="40"/>
        <v/>
      </c>
      <c r="D876" s="3" t="str">
        <f t="shared" si="41"/>
        <v/>
      </c>
      <c r="E876" s="4" t="str">
        <f>IF(A876="","",(Summary!$C$7/12)*100)</f>
        <v/>
      </c>
      <c r="F876" s="5" t="str">
        <f>IF(A876="","",ROUND(IF(((A876-1)/12)=0,Summary!$C$3,IF(INT(((A876-1)/12))-((A876-1)/12)=0,F875+(Summary!$C$5/100)*F875,'Month Wise Calculation'!F875)),2))</f>
        <v/>
      </c>
    </row>
    <row r="877" spans="1:6" x14ac:dyDescent="0.35">
      <c r="A877" s="2" t="str">
        <f>IF(A876&lt;Summary!$C$4,A876+1,"")</f>
        <v/>
      </c>
      <c r="B877" s="3" t="str">
        <f t="shared" si="39"/>
        <v/>
      </c>
      <c r="C877" s="3" t="str">
        <f t="shared" si="40"/>
        <v/>
      </c>
      <c r="D877" s="3" t="str">
        <f t="shared" si="41"/>
        <v/>
      </c>
      <c r="E877" s="4" t="str">
        <f>IF(A877="","",(Summary!$C$7/12)*100)</f>
        <v/>
      </c>
      <c r="F877" s="5" t="str">
        <f>IF(A877="","",ROUND(IF(((A877-1)/12)=0,Summary!$C$3,IF(INT(((A877-1)/12))-((A877-1)/12)=0,F876+(Summary!$C$5/100)*F876,'Month Wise Calculation'!F876)),2))</f>
        <v/>
      </c>
    </row>
    <row r="878" spans="1:6" x14ac:dyDescent="0.35">
      <c r="A878" s="2" t="str">
        <f>IF(A877&lt;Summary!$C$4,A877+1,"")</f>
        <v/>
      </c>
      <c r="B878" s="3" t="str">
        <f t="shared" si="39"/>
        <v/>
      </c>
      <c r="C878" s="3" t="str">
        <f t="shared" si="40"/>
        <v/>
      </c>
      <c r="D878" s="3" t="str">
        <f t="shared" si="41"/>
        <v/>
      </c>
      <c r="E878" s="4" t="str">
        <f>IF(A878="","",(Summary!$C$7/12)*100)</f>
        <v/>
      </c>
      <c r="F878" s="5" t="str">
        <f>IF(A878="","",ROUND(IF(((A878-1)/12)=0,Summary!$C$3,IF(INT(((A878-1)/12))-((A878-1)/12)=0,F877+(Summary!$C$5/100)*F877,'Month Wise Calculation'!F877)),2))</f>
        <v/>
      </c>
    </row>
    <row r="879" spans="1:6" x14ac:dyDescent="0.35">
      <c r="A879" s="2" t="str">
        <f>IF(A878&lt;Summary!$C$4,A878+1,"")</f>
        <v/>
      </c>
      <c r="B879" s="3" t="str">
        <f t="shared" si="39"/>
        <v/>
      </c>
      <c r="C879" s="3" t="str">
        <f t="shared" si="40"/>
        <v/>
      </c>
      <c r="D879" s="3" t="str">
        <f t="shared" si="41"/>
        <v/>
      </c>
      <c r="E879" s="4" t="str">
        <f>IF(A879="","",(Summary!$C$7/12)*100)</f>
        <v/>
      </c>
      <c r="F879" s="5" t="str">
        <f>IF(A879="","",ROUND(IF(((A879-1)/12)=0,Summary!$C$3,IF(INT(((A879-1)/12))-((A879-1)/12)=0,F878+(Summary!$C$5/100)*F878,'Month Wise Calculation'!F878)),2))</f>
        <v/>
      </c>
    </row>
    <row r="880" spans="1:6" x14ac:dyDescent="0.35">
      <c r="A880" s="2" t="str">
        <f>IF(A879&lt;Summary!$C$4,A879+1,"")</f>
        <v/>
      </c>
      <c r="B880" s="3" t="str">
        <f t="shared" si="39"/>
        <v/>
      </c>
      <c r="C880" s="3" t="str">
        <f t="shared" si="40"/>
        <v/>
      </c>
      <c r="D880" s="3" t="str">
        <f t="shared" si="41"/>
        <v/>
      </c>
      <c r="E880" s="4" t="str">
        <f>IF(A880="","",(Summary!$C$7/12)*100)</f>
        <v/>
      </c>
      <c r="F880" s="5" t="str">
        <f>IF(A880="","",ROUND(IF(((A880-1)/12)=0,Summary!$C$3,IF(INT(((A880-1)/12))-((A880-1)/12)=0,F879+(Summary!$C$5/100)*F879,'Month Wise Calculation'!F879)),2))</f>
        <v/>
      </c>
    </row>
    <row r="881" spans="1:6" x14ac:dyDescent="0.35">
      <c r="A881" s="2" t="str">
        <f>IF(A880&lt;Summary!$C$4,A880+1,"")</f>
        <v/>
      </c>
      <c r="B881" s="3" t="str">
        <f t="shared" si="39"/>
        <v/>
      </c>
      <c r="C881" s="3" t="str">
        <f t="shared" si="40"/>
        <v/>
      </c>
      <c r="D881" s="3" t="str">
        <f t="shared" si="41"/>
        <v/>
      </c>
      <c r="E881" s="4" t="str">
        <f>IF(A881="","",(Summary!$C$7/12)*100)</f>
        <v/>
      </c>
      <c r="F881" s="5" t="str">
        <f>IF(A881="","",ROUND(IF(((A881-1)/12)=0,Summary!$C$3,IF(INT(((A881-1)/12))-((A881-1)/12)=0,F880+(Summary!$C$5/100)*F880,'Month Wise Calculation'!F880)),2))</f>
        <v/>
      </c>
    </row>
    <row r="882" spans="1:6" x14ac:dyDescent="0.35">
      <c r="A882" s="2" t="str">
        <f>IF(A881&lt;Summary!$C$4,A881+1,"")</f>
        <v/>
      </c>
      <c r="B882" s="3" t="str">
        <f t="shared" si="39"/>
        <v/>
      </c>
      <c r="C882" s="3" t="str">
        <f t="shared" si="40"/>
        <v/>
      </c>
      <c r="D882" s="3" t="str">
        <f t="shared" si="41"/>
        <v/>
      </c>
      <c r="E882" s="4" t="str">
        <f>IF(A882="","",(Summary!$C$7/12)*100)</f>
        <v/>
      </c>
      <c r="F882" s="5" t="str">
        <f>IF(A882="","",ROUND(IF(((A882-1)/12)=0,Summary!$C$3,IF(INT(((A882-1)/12))-((A882-1)/12)=0,F881+(Summary!$C$5/100)*F881,'Month Wise Calculation'!F881)),2))</f>
        <v/>
      </c>
    </row>
    <row r="883" spans="1:6" x14ac:dyDescent="0.35">
      <c r="A883" s="2" t="str">
        <f>IF(A882&lt;Summary!$C$4,A882+1,"")</f>
        <v/>
      </c>
      <c r="B883" s="3" t="str">
        <f t="shared" si="39"/>
        <v/>
      </c>
      <c r="C883" s="3" t="str">
        <f t="shared" si="40"/>
        <v/>
      </c>
      <c r="D883" s="3" t="str">
        <f t="shared" si="41"/>
        <v/>
      </c>
      <c r="E883" s="4" t="str">
        <f>IF(A883="","",(Summary!$C$7/12)*100)</f>
        <v/>
      </c>
      <c r="F883" s="5" t="str">
        <f>IF(A883="","",ROUND(IF(((A883-1)/12)=0,Summary!$C$3,IF(INT(((A883-1)/12))-((A883-1)/12)=0,F882+(Summary!$C$5/100)*F882,'Month Wise Calculation'!F882)),2))</f>
        <v/>
      </c>
    </row>
    <row r="884" spans="1:6" x14ac:dyDescent="0.35">
      <c r="A884" s="2" t="str">
        <f>IF(A883&lt;Summary!$C$4,A883+1,"")</f>
        <v/>
      </c>
      <c r="B884" s="3" t="str">
        <f t="shared" si="39"/>
        <v/>
      </c>
      <c r="C884" s="3" t="str">
        <f t="shared" si="40"/>
        <v/>
      </c>
      <c r="D884" s="3" t="str">
        <f t="shared" si="41"/>
        <v/>
      </c>
      <c r="E884" s="4" t="str">
        <f>IF(A884="","",(Summary!$C$7/12)*100)</f>
        <v/>
      </c>
      <c r="F884" s="5" t="str">
        <f>IF(A884="","",ROUND(IF(((A884-1)/12)=0,Summary!$C$3,IF(INT(((A884-1)/12))-((A884-1)/12)=0,F883+(Summary!$C$5/100)*F883,'Month Wise Calculation'!F883)),2))</f>
        <v/>
      </c>
    </row>
    <row r="885" spans="1:6" x14ac:dyDescent="0.35">
      <c r="A885" s="2" t="str">
        <f>IF(A884&lt;Summary!$C$4,A884+1,"")</f>
        <v/>
      </c>
      <c r="B885" s="3" t="str">
        <f t="shared" si="39"/>
        <v/>
      </c>
      <c r="C885" s="3" t="str">
        <f t="shared" si="40"/>
        <v/>
      </c>
      <c r="D885" s="3" t="str">
        <f t="shared" si="41"/>
        <v/>
      </c>
      <c r="E885" s="4" t="str">
        <f>IF(A885="","",(Summary!$C$7/12)*100)</f>
        <v/>
      </c>
      <c r="F885" s="5" t="str">
        <f>IF(A885="","",ROUND(IF(((A885-1)/12)=0,Summary!$C$3,IF(INT(((A885-1)/12))-((A885-1)/12)=0,F884+(Summary!$C$5/100)*F884,'Month Wise Calculation'!F884)),2))</f>
        <v/>
      </c>
    </row>
    <row r="886" spans="1:6" x14ac:dyDescent="0.35">
      <c r="A886" s="2" t="str">
        <f>IF(A885&lt;Summary!$C$4,A885+1,"")</f>
        <v/>
      </c>
      <c r="B886" s="3" t="str">
        <f t="shared" si="39"/>
        <v/>
      </c>
      <c r="C886" s="3" t="str">
        <f t="shared" si="40"/>
        <v/>
      </c>
      <c r="D886" s="3" t="str">
        <f t="shared" si="41"/>
        <v/>
      </c>
      <c r="E886" s="4" t="str">
        <f>IF(A886="","",(Summary!$C$7/12)*100)</f>
        <v/>
      </c>
      <c r="F886" s="5" t="str">
        <f>IF(A886="","",ROUND(IF(((A886-1)/12)=0,Summary!$C$3,IF(INT(((A886-1)/12))-((A886-1)/12)=0,F885+(Summary!$C$5/100)*F885,'Month Wise Calculation'!F885)),2))</f>
        <v/>
      </c>
    </row>
    <row r="887" spans="1:6" x14ac:dyDescent="0.35">
      <c r="A887" s="2" t="str">
        <f>IF(A886&lt;Summary!$C$4,A886+1,"")</f>
        <v/>
      </c>
      <c r="B887" s="3" t="str">
        <f t="shared" si="39"/>
        <v/>
      </c>
      <c r="C887" s="3" t="str">
        <f t="shared" si="40"/>
        <v/>
      </c>
      <c r="D887" s="3" t="str">
        <f t="shared" si="41"/>
        <v/>
      </c>
      <c r="E887" s="4" t="str">
        <f>IF(A887="","",(Summary!$C$7/12)*100)</f>
        <v/>
      </c>
      <c r="F887" s="5" t="str">
        <f>IF(A887="","",ROUND(IF(((A887-1)/12)=0,Summary!$C$3,IF(INT(((A887-1)/12))-((A887-1)/12)=0,F886+(Summary!$C$5/100)*F886,'Month Wise Calculation'!F886)),2))</f>
        <v/>
      </c>
    </row>
    <row r="888" spans="1:6" x14ac:dyDescent="0.35">
      <c r="A888" s="2" t="str">
        <f>IF(A887&lt;Summary!$C$4,A887+1,"")</f>
        <v/>
      </c>
      <c r="B888" s="3" t="str">
        <f t="shared" si="39"/>
        <v/>
      </c>
      <c r="C888" s="3" t="str">
        <f t="shared" si="40"/>
        <v/>
      </c>
      <c r="D888" s="3" t="str">
        <f t="shared" si="41"/>
        <v/>
      </c>
      <c r="E888" s="4" t="str">
        <f>IF(A888="","",(Summary!$C$7/12)*100)</f>
        <v/>
      </c>
      <c r="F888" s="5" t="str">
        <f>IF(A888="","",ROUND(IF(((A888-1)/12)=0,Summary!$C$3,IF(INT(((A888-1)/12))-((A888-1)/12)=0,F887+(Summary!$C$5/100)*F887,'Month Wise Calculation'!F887)),2))</f>
        <v/>
      </c>
    </row>
    <row r="889" spans="1:6" x14ac:dyDescent="0.35">
      <c r="A889" s="2" t="str">
        <f>IF(A888&lt;Summary!$C$4,A888+1,"")</f>
        <v/>
      </c>
      <c r="B889" s="3" t="str">
        <f t="shared" si="39"/>
        <v/>
      </c>
      <c r="C889" s="3" t="str">
        <f t="shared" si="40"/>
        <v/>
      </c>
      <c r="D889" s="3" t="str">
        <f t="shared" si="41"/>
        <v/>
      </c>
      <c r="E889" s="4" t="str">
        <f>IF(A889="","",(Summary!$C$7/12)*100)</f>
        <v/>
      </c>
      <c r="F889" s="5" t="str">
        <f>IF(A889="","",ROUND(IF(((A889-1)/12)=0,Summary!$C$3,IF(INT(((A889-1)/12))-((A889-1)/12)=0,F888+(Summary!$C$5/100)*F888,'Month Wise Calculation'!F888)),2))</f>
        <v/>
      </c>
    </row>
    <row r="890" spans="1:6" x14ac:dyDescent="0.35">
      <c r="A890" s="2" t="str">
        <f>IF(A889&lt;Summary!$C$4,A889+1,"")</f>
        <v/>
      </c>
      <c r="B890" s="3" t="str">
        <f t="shared" ref="B890:B953" si="42">IF(A889="","",D889+F890)</f>
        <v/>
      </c>
      <c r="C890" s="3" t="str">
        <f t="shared" ref="C890:C953" si="43">IF(A890="","",B890*E890/100)</f>
        <v/>
      </c>
      <c r="D890" s="3" t="str">
        <f t="shared" ref="D890:D953" si="44">IF(A890="","",B890+C890)</f>
        <v/>
      </c>
      <c r="E890" s="4" t="str">
        <f>IF(A890="","",(Summary!$C$7/12)*100)</f>
        <v/>
      </c>
      <c r="F890" s="5" t="str">
        <f>IF(A890="","",ROUND(IF(((A890-1)/12)=0,Summary!$C$3,IF(INT(((A890-1)/12))-((A890-1)/12)=0,F889+(Summary!$C$5/100)*F889,'Month Wise Calculation'!F889)),2))</f>
        <v/>
      </c>
    </row>
    <row r="891" spans="1:6" x14ac:dyDescent="0.35">
      <c r="A891" s="2" t="str">
        <f>IF(A890&lt;Summary!$C$4,A890+1,"")</f>
        <v/>
      </c>
      <c r="B891" s="3" t="str">
        <f t="shared" si="42"/>
        <v/>
      </c>
      <c r="C891" s="3" t="str">
        <f t="shared" si="43"/>
        <v/>
      </c>
      <c r="D891" s="3" t="str">
        <f t="shared" si="44"/>
        <v/>
      </c>
      <c r="E891" s="4" t="str">
        <f>IF(A891="","",(Summary!$C$7/12)*100)</f>
        <v/>
      </c>
      <c r="F891" s="5" t="str">
        <f>IF(A891="","",ROUND(IF(((A891-1)/12)=0,Summary!$C$3,IF(INT(((A891-1)/12))-((A891-1)/12)=0,F890+(Summary!$C$5/100)*F890,'Month Wise Calculation'!F890)),2))</f>
        <v/>
      </c>
    </row>
    <row r="892" spans="1:6" x14ac:dyDescent="0.35">
      <c r="A892" s="2" t="str">
        <f>IF(A891&lt;Summary!$C$4,A891+1,"")</f>
        <v/>
      </c>
      <c r="B892" s="3" t="str">
        <f t="shared" si="42"/>
        <v/>
      </c>
      <c r="C892" s="3" t="str">
        <f t="shared" si="43"/>
        <v/>
      </c>
      <c r="D892" s="3" t="str">
        <f t="shared" si="44"/>
        <v/>
      </c>
      <c r="E892" s="4" t="str">
        <f>IF(A892="","",(Summary!$C$7/12)*100)</f>
        <v/>
      </c>
      <c r="F892" s="5" t="str">
        <f>IF(A892="","",ROUND(IF(((A892-1)/12)=0,Summary!$C$3,IF(INT(((A892-1)/12))-((A892-1)/12)=0,F891+(Summary!$C$5/100)*F891,'Month Wise Calculation'!F891)),2))</f>
        <v/>
      </c>
    </row>
    <row r="893" spans="1:6" x14ac:dyDescent="0.35">
      <c r="A893" s="2" t="str">
        <f>IF(A892&lt;Summary!$C$4,A892+1,"")</f>
        <v/>
      </c>
      <c r="B893" s="3" t="str">
        <f t="shared" si="42"/>
        <v/>
      </c>
      <c r="C893" s="3" t="str">
        <f t="shared" si="43"/>
        <v/>
      </c>
      <c r="D893" s="3" t="str">
        <f t="shared" si="44"/>
        <v/>
      </c>
      <c r="E893" s="4" t="str">
        <f>IF(A893="","",(Summary!$C$7/12)*100)</f>
        <v/>
      </c>
      <c r="F893" s="5" t="str">
        <f>IF(A893="","",ROUND(IF(((A893-1)/12)=0,Summary!$C$3,IF(INT(((A893-1)/12))-((A893-1)/12)=0,F892+(Summary!$C$5/100)*F892,'Month Wise Calculation'!F892)),2))</f>
        <v/>
      </c>
    </row>
    <row r="894" spans="1:6" x14ac:dyDescent="0.35">
      <c r="A894" s="2" t="str">
        <f>IF(A893&lt;Summary!$C$4,A893+1,"")</f>
        <v/>
      </c>
      <c r="B894" s="3" t="str">
        <f t="shared" si="42"/>
        <v/>
      </c>
      <c r="C894" s="3" t="str">
        <f t="shared" si="43"/>
        <v/>
      </c>
      <c r="D894" s="3" t="str">
        <f t="shared" si="44"/>
        <v/>
      </c>
      <c r="E894" s="4" t="str">
        <f>IF(A894="","",(Summary!$C$7/12)*100)</f>
        <v/>
      </c>
      <c r="F894" s="5" t="str">
        <f>IF(A894="","",ROUND(IF(((A894-1)/12)=0,Summary!$C$3,IF(INT(((A894-1)/12))-((A894-1)/12)=0,F893+(Summary!$C$5/100)*F893,'Month Wise Calculation'!F893)),2))</f>
        <v/>
      </c>
    </row>
    <row r="895" spans="1:6" x14ac:dyDescent="0.35">
      <c r="A895" s="2" t="str">
        <f>IF(A894&lt;Summary!$C$4,A894+1,"")</f>
        <v/>
      </c>
      <c r="B895" s="3" t="str">
        <f t="shared" si="42"/>
        <v/>
      </c>
      <c r="C895" s="3" t="str">
        <f t="shared" si="43"/>
        <v/>
      </c>
      <c r="D895" s="3" t="str">
        <f t="shared" si="44"/>
        <v/>
      </c>
      <c r="E895" s="4" t="str">
        <f>IF(A895="","",(Summary!$C$7/12)*100)</f>
        <v/>
      </c>
      <c r="F895" s="5" t="str">
        <f>IF(A895="","",ROUND(IF(((A895-1)/12)=0,Summary!$C$3,IF(INT(((A895-1)/12))-((A895-1)/12)=0,F894+(Summary!$C$5/100)*F894,'Month Wise Calculation'!F894)),2))</f>
        <v/>
      </c>
    </row>
    <row r="896" spans="1:6" x14ac:dyDescent="0.35">
      <c r="A896" s="2" t="str">
        <f>IF(A895&lt;Summary!$C$4,A895+1,"")</f>
        <v/>
      </c>
      <c r="B896" s="3" t="str">
        <f t="shared" si="42"/>
        <v/>
      </c>
      <c r="C896" s="3" t="str">
        <f t="shared" si="43"/>
        <v/>
      </c>
      <c r="D896" s="3" t="str">
        <f t="shared" si="44"/>
        <v/>
      </c>
      <c r="E896" s="4" t="str">
        <f>IF(A896="","",(Summary!$C$7/12)*100)</f>
        <v/>
      </c>
      <c r="F896" s="5" t="str">
        <f>IF(A896="","",ROUND(IF(((A896-1)/12)=0,Summary!$C$3,IF(INT(((A896-1)/12))-((A896-1)/12)=0,F895+(Summary!$C$5/100)*F895,'Month Wise Calculation'!F895)),2))</f>
        <v/>
      </c>
    </row>
    <row r="897" spans="1:6" x14ac:dyDescent="0.35">
      <c r="A897" s="2" t="str">
        <f>IF(A896&lt;Summary!$C$4,A896+1,"")</f>
        <v/>
      </c>
      <c r="B897" s="3" t="str">
        <f t="shared" si="42"/>
        <v/>
      </c>
      <c r="C897" s="3" t="str">
        <f t="shared" si="43"/>
        <v/>
      </c>
      <c r="D897" s="3" t="str">
        <f t="shared" si="44"/>
        <v/>
      </c>
      <c r="E897" s="4" t="str">
        <f>IF(A897="","",(Summary!$C$7/12)*100)</f>
        <v/>
      </c>
      <c r="F897" s="5" t="str">
        <f>IF(A897="","",ROUND(IF(((A897-1)/12)=0,Summary!$C$3,IF(INT(((A897-1)/12))-((A897-1)/12)=0,F896+(Summary!$C$5/100)*F896,'Month Wise Calculation'!F896)),2))</f>
        <v/>
      </c>
    </row>
    <row r="898" spans="1:6" x14ac:dyDescent="0.35">
      <c r="A898" s="2" t="str">
        <f>IF(A897&lt;Summary!$C$4,A897+1,"")</f>
        <v/>
      </c>
      <c r="B898" s="3" t="str">
        <f t="shared" si="42"/>
        <v/>
      </c>
      <c r="C898" s="3" t="str">
        <f t="shared" si="43"/>
        <v/>
      </c>
      <c r="D898" s="3" t="str">
        <f t="shared" si="44"/>
        <v/>
      </c>
      <c r="E898" s="4" t="str">
        <f>IF(A898="","",(Summary!$C$7/12)*100)</f>
        <v/>
      </c>
      <c r="F898" s="5" t="str">
        <f>IF(A898="","",ROUND(IF(((A898-1)/12)=0,Summary!$C$3,IF(INT(((A898-1)/12))-((A898-1)/12)=0,F897+(Summary!$C$5/100)*F897,'Month Wise Calculation'!F897)),2))</f>
        <v/>
      </c>
    </row>
    <row r="899" spans="1:6" x14ac:dyDescent="0.35">
      <c r="A899" s="2" t="str">
        <f>IF(A898&lt;Summary!$C$4,A898+1,"")</f>
        <v/>
      </c>
      <c r="B899" s="3" t="str">
        <f t="shared" si="42"/>
        <v/>
      </c>
      <c r="C899" s="3" t="str">
        <f t="shared" si="43"/>
        <v/>
      </c>
      <c r="D899" s="3" t="str">
        <f t="shared" si="44"/>
        <v/>
      </c>
      <c r="E899" s="4" t="str">
        <f>IF(A899="","",(Summary!$C$7/12)*100)</f>
        <v/>
      </c>
      <c r="F899" s="5" t="str">
        <f>IF(A899="","",ROUND(IF(((A899-1)/12)=0,Summary!$C$3,IF(INT(((A899-1)/12))-((A899-1)/12)=0,F898+(Summary!$C$5/100)*F898,'Month Wise Calculation'!F898)),2))</f>
        <v/>
      </c>
    </row>
    <row r="900" spans="1:6" x14ac:dyDescent="0.35">
      <c r="A900" s="2" t="str">
        <f>IF(A899&lt;Summary!$C$4,A899+1,"")</f>
        <v/>
      </c>
      <c r="B900" s="3" t="str">
        <f t="shared" si="42"/>
        <v/>
      </c>
      <c r="C900" s="3" t="str">
        <f t="shared" si="43"/>
        <v/>
      </c>
      <c r="D900" s="3" t="str">
        <f t="shared" si="44"/>
        <v/>
      </c>
      <c r="E900" s="4" t="str">
        <f>IF(A900="","",(Summary!$C$7/12)*100)</f>
        <v/>
      </c>
      <c r="F900" s="5" t="str">
        <f>IF(A900="","",ROUND(IF(((A900-1)/12)=0,Summary!$C$3,IF(INT(((A900-1)/12))-((A900-1)/12)=0,F899+(Summary!$C$5/100)*F899,'Month Wise Calculation'!F899)),2))</f>
        <v/>
      </c>
    </row>
    <row r="901" spans="1:6" x14ac:dyDescent="0.35">
      <c r="A901" s="2" t="str">
        <f>IF(A900&lt;Summary!$C$4,A900+1,"")</f>
        <v/>
      </c>
      <c r="B901" s="3" t="str">
        <f t="shared" si="42"/>
        <v/>
      </c>
      <c r="C901" s="3" t="str">
        <f t="shared" si="43"/>
        <v/>
      </c>
      <c r="D901" s="3" t="str">
        <f t="shared" si="44"/>
        <v/>
      </c>
      <c r="E901" s="4" t="str">
        <f>IF(A901="","",(Summary!$C$7/12)*100)</f>
        <v/>
      </c>
      <c r="F901" s="5" t="str">
        <f>IF(A901="","",ROUND(IF(((A901-1)/12)=0,Summary!$C$3,IF(INT(((A901-1)/12))-((A901-1)/12)=0,F900+(Summary!$C$5/100)*F900,'Month Wise Calculation'!F900)),2))</f>
        <v/>
      </c>
    </row>
    <row r="902" spans="1:6" x14ac:dyDescent="0.35">
      <c r="A902" s="2" t="str">
        <f>IF(A901&lt;Summary!$C$4,A901+1,"")</f>
        <v/>
      </c>
      <c r="B902" s="3" t="str">
        <f t="shared" si="42"/>
        <v/>
      </c>
      <c r="C902" s="3" t="str">
        <f t="shared" si="43"/>
        <v/>
      </c>
      <c r="D902" s="3" t="str">
        <f t="shared" si="44"/>
        <v/>
      </c>
      <c r="E902" s="4" t="str">
        <f>IF(A902="","",(Summary!$C$7/12)*100)</f>
        <v/>
      </c>
      <c r="F902" s="5" t="str">
        <f>IF(A902="","",ROUND(IF(((A902-1)/12)=0,Summary!$C$3,IF(INT(((A902-1)/12))-((A902-1)/12)=0,F901+(Summary!$C$5/100)*F901,'Month Wise Calculation'!F901)),2))</f>
        <v/>
      </c>
    </row>
    <row r="903" spans="1:6" x14ac:dyDescent="0.35">
      <c r="A903" s="2" t="str">
        <f>IF(A902&lt;Summary!$C$4,A902+1,"")</f>
        <v/>
      </c>
      <c r="B903" s="3" t="str">
        <f t="shared" si="42"/>
        <v/>
      </c>
      <c r="C903" s="3" t="str">
        <f t="shared" si="43"/>
        <v/>
      </c>
      <c r="D903" s="3" t="str">
        <f t="shared" si="44"/>
        <v/>
      </c>
      <c r="E903" s="4" t="str">
        <f>IF(A903="","",(Summary!$C$7/12)*100)</f>
        <v/>
      </c>
      <c r="F903" s="5" t="str">
        <f>IF(A903="","",ROUND(IF(((A903-1)/12)=0,Summary!$C$3,IF(INT(((A903-1)/12))-((A903-1)/12)=0,F902+(Summary!$C$5/100)*F902,'Month Wise Calculation'!F902)),2))</f>
        <v/>
      </c>
    </row>
    <row r="904" spans="1:6" x14ac:dyDescent="0.35">
      <c r="A904" s="2" t="str">
        <f>IF(A903&lt;Summary!$C$4,A903+1,"")</f>
        <v/>
      </c>
      <c r="B904" s="3" t="str">
        <f t="shared" si="42"/>
        <v/>
      </c>
      <c r="C904" s="3" t="str">
        <f t="shared" si="43"/>
        <v/>
      </c>
      <c r="D904" s="3" t="str">
        <f t="shared" si="44"/>
        <v/>
      </c>
      <c r="E904" s="4" t="str">
        <f>IF(A904="","",(Summary!$C$7/12)*100)</f>
        <v/>
      </c>
      <c r="F904" s="5" t="str">
        <f>IF(A904="","",ROUND(IF(((A904-1)/12)=0,Summary!$C$3,IF(INT(((A904-1)/12))-((A904-1)/12)=0,F903+(Summary!$C$5/100)*F903,'Month Wise Calculation'!F903)),2))</f>
        <v/>
      </c>
    </row>
    <row r="905" spans="1:6" x14ac:dyDescent="0.35">
      <c r="A905" s="2" t="str">
        <f>IF(A904&lt;Summary!$C$4,A904+1,"")</f>
        <v/>
      </c>
      <c r="B905" s="3" t="str">
        <f t="shared" si="42"/>
        <v/>
      </c>
      <c r="C905" s="3" t="str">
        <f t="shared" si="43"/>
        <v/>
      </c>
      <c r="D905" s="3" t="str">
        <f t="shared" si="44"/>
        <v/>
      </c>
      <c r="E905" s="4" t="str">
        <f>IF(A905="","",(Summary!$C$7/12)*100)</f>
        <v/>
      </c>
      <c r="F905" s="5" t="str">
        <f>IF(A905="","",ROUND(IF(((A905-1)/12)=0,Summary!$C$3,IF(INT(((A905-1)/12))-((A905-1)/12)=0,F904+(Summary!$C$5/100)*F904,'Month Wise Calculation'!F904)),2))</f>
        <v/>
      </c>
    </row>
    <row r="906" spans="1:6" x14ac:dyDescent="0.35">
      <c r="A906" s="2" t="str">
        <f>IF(A905&lt;Summary!$C$4,A905+1,"")</f>
        <v/>
      </c>
      <c r="B906" s="3" t="str">
        <f t="shared" si="42"/>
        <v/>
      </c>
      <c r="C906" s="3" t="str">
        <f t="shared" si="43"/>
        <v/>
      </c>
      <c r="D906" s="3" t="str">
        <f t="shared" si="44"/>
        <v/>
      </c>
      <c r="E906" s="4" t="str">
        <f>IF(A906="","",(Summary!$C$7/12)*100)</f>
        <v/>
      </c>
      <c r="F906" s="5" t="str">
        <f>IF(A906="","",ROUND(IF(((A906-1)/12)=0,Summary!$C$3,IF(INT(((A906-1)/12))-((A906-1)/12)=0,F905+(Summary!$C$5/100)*F905,'Month Wise Calculation'!F905)),2))</f>
        <v/>
      </c>
    </row>
    <row r="907" spans="1:6" x14ac:dyDescent="0.35">
      <c r="A907" s="2" t="str">
        <f>IF(A906&lt;Summary!$C$4,A906+1,"")</f>
        <v/>
      </c>
      <c r="B907" s="3" t="str">
        <f t="shared" si="42"/>
        <v/>
      </c>
      <c r="C907" s="3" t="str">
        <f t="shared" si="43"/>
        <v/>
      </c>
      <c r="D907" s="3" t="str">
        <f t="shared" si="44"/>
        <v/>
      </c>
      <c r="E907" s="4" t="str">
        <f>IF(A907="","",(Summary!$C$7/12)*100)</f>
        <v/>
      </c>
      <c r="F907" s="5" t="str">
        <f>IF(A907="","",ROUND(IF(((A907-1)/12)=0,Summary!$C$3,IF(INT(((A907-1)/12))-((A907-1)/12)=0,F906+(Summary!$C$5/100)*F906,'Month Wise Calculation'!F906)),2))</f>
        <v/>
      </c>
    </row>
    <row r="908" spans="1:6" x14ac:dyDescent="0.35">
      <c r="A908" s="2" t="str">
        <f>IF(A907&lt;Summary!$C$4,A907+1,"")</f>
        <v/>
      </c>
      <c r="B908" s="3" t="str">
        <f t="shared" si="42"/>
        <v/>
      </c>
      <c r="C908" s="3" t="str">
        <f t="shared" si="43"/>
        <v/>
      </c>
      <c r="D908" s="3" t="str">
        <f t="shared" si="44"/>
        <v/>
      </c>
      <c r="E908" s="4" t="str">
        <f>IF(A908="","",(Summary!$C$7/12)*100)</f>
        <v/>
      </c>
      <c r="F908" s="5" t="str">
        <f>IF(A908="","",ROUND(IF(((A908-1)/12)=0,Summary!$C$3,IF(INT(((A908-1)/12))-((A908-1)/12)=0,F907+(Summary!$C$5/100)*F907,'Month Wise Calculation'!F907)),2))</f>
        <v/>
      </c>
    </row>
    <row r="909" spans="1:6" x14ac:dyDescent="0.35">
      <c r="A909" s="2" t="str">
        <f>IF(A908&lt;Summary!$C$4,A908+1,"")</f>
        <v/>
      </c>
      <c r="B909" s="3" t="str">
        <f t="shared" si="42"/>
        <v/>
      </c>
      <c r="C909" s="3" t="str">
        <f t="shared" si="43"/>
        <v/>
      </c>
      <c r="D909" s="3" t="str">
        <f t="shared" si="44"/>
        <v/>
      </c>
      <c r="E909" s="4" t="str">
        <f>IF(A909="","",(Summary!$C$7/12)*100)</f>
        <v/>
      </c>
      <c r="F909" s="5" t="str">
        <f>IF(A909="","",ROUND(IF(((A909-1)/12)=0,Summary!$C$3,IF(INT(((A909-1)/12))-((A909-1)/12)=0,F908+(Summary!$C$5/100)*F908,'Month Wise Calculation'!F908)),2))</f>
        <v/>
      </c>
    </row>
    <row r="910" spans="1:6" x14ac:dyDescent="0.35">
      <c r="A910" s="2" t="str">
        <f>IF(A909&lt;Summary!$C$4,A909+1,"")</f>
        <v/>
      </c>
      <c r="B910" s="3" t="str">
        <f t="shared" si="42"/>
        <v/>
      </c>
      <c r="C910" s="3" t="str">
        <f t="shared" si="43"/>
        <v/>
      </c>
      <c r="D910" s="3" t="str">
        <f t="shared" si="44"/>
        <v/>
      </c>
      <c r="E910" s="4" t="str">
        <f>IF(A910="","",(Summary!$C$7/12)*100)</f>
        <v/>
      </c>
      <c r="F910" s="5" t="str">
        <f>IF(A910="","",ROUND(IF(((A910-1)/12)=0,Summary!$C$3,IF(INT(((A910-1)/12))-((A910-1)/12)=0,F909+(Summary!$C$5/100)*F909,'Month Wise Calculation'!F909)),2))</f>
        <v/>
      </c>
    </row>
    <row r="911" spans="1:6" x14ac:dyDescent="0.35">
      <c r="A911" s="2" t="str">
        <f>IF(A910&lt;Summary!$C$4,A910+1,"")</f>
        <v/>
      </c>
      <c r="B911" s="3" t="str">
        <f t="shared" si="42"/>
        <v/>
      </c>
      <c r="C911" s="3" t="str">
        <f t="shared" si="43"/>
        <v/>
      </c>
      <c r="D911" s="3" t="str">
        <f t="shared" si="44"/>
        <v/>
      </c>
      <c r="E911" s="4" t="str">
        <f>IF(A911="","",(Summary!$C$7/12)*100)</f>
        <v/>
      </c>
      <c r="F911" s="5" t="str">
        <f>IF(A911="","",ROUND(IF(((A911-1)/12)=0,Summary!$C$3,IF(INT(((A911-1)/12))-((A911-1)/12)=0,F910+(Summary!$C$5/100)*F910,'Month Wise Calculation'!F910)),2))</f>
        <v/>
      </c>
    </row>
    <row r="912" spans="1:6" x14ac:dyDescent="0.35">
      <c r="A912" s="2" t="str">
        <f>IF(A911&lt;Summary!$C$4,A911+1,"")</f>
        <v/>
      </c>
      <c r="B912" s="3" t="str">
        <f t="shared" si="42"/>
        <v/>
      </c>
      <c r="C912" s="3" t="str">
        <f t="shared" si="43"/>
        <v/>
      </c>
      <c r="D912" s="3" t="str">
        <f t="shared" si="44"/>
        <v/>
      </c>
      <c r="E912" s="4" t="str">
        <f>IF(A912="","",(Summary!$C$7/12)*100)</f>
        <v/>
      </c>
      <c r="F912" s="5" t="str">
        <f>IF(A912="","",ROUND(IF(((A912-1)/12)=0,Summary!$C$3,IF(INT(((A912-1)/12))-((A912-1)/12)=0,F911+(Summary!$C$5/100)*F911,'Month Wise Calculation'!F911)),2))</f>
        <v/>
      </c>
    </row>
    <row r="913" spans="1:6" x14ac:dyDescent="0.35">
      <c r="A913" s="2" t="str">
        <f>IF(A912&lt;Summary!$C$4,A912+1,"")</f>
        <v/>
      </c>
      <c r="B913" s="3" t="str">
        <f t="shared" si="42"/>
        <v/>
      </c>
      <c r="C913" s="3" t="str">
        <f t="shared" si="43"/>
        <v/>
      </c>
      <c r="D913" s="3" t="str">
        <f t="shared" si="44"/>
        <v/>
      </c>
      <c r="E913" s="4" t="str">
        <f>IF(A913="","",(Summary!$C$7/12)*100)</f>
        <v/>
      </c>
      <c r="F913" s="5" t="str">
        <f>IF(A913="","",ROUND(IF(((A913-1)/12)=0,Summary!$C$3,IF(INT(((A913-1)/12))-((A913-1)/12)=0,F912+(Summary!$C$5/100)*F912,'Month Wise Calculation'!F912)),2))</f>
        <v/>
      </c>
    </row>
    <row r="914" spans="1:6" x14ac:dyDescent="0.35">
      <c r="A914" s="2" t="str">
        <f>IF(A913&lt;Summary!$C$4,A913+1,"")</f>
        <v/>
      </c>
      <c r="B914" s="3" t="str">
        <f t="shared" si="42"/>
        <v/>
      </c>
      <c r="C914" s="3" t="str">
        <f t="shared" si="43"/>
        <v/>
      </c>
      <c r="D914" s="3" t="str">
        <f t="shared" si="44"/>
        <v/>
      </c>
      <c r="E914" s="4" t="str">
        <f>IF(A914="","",(Summary!$C$7/12)*100)</f>
        <v/>
      </c>
      <c r="F914" s="5" t="str">
        <f>IF(A914="","",ROUND(IF(((A914-1)/12)=0,Summary!$C$3,IF(INT(((A914-1)/12))-((A914-1)/12)=0,F913+(Summary!$C$5/100)*F913,'Month Wise Calculation'!F913)),2))</f>
        <v/>
      </c>
    </row>
    <row r="915" spans="1:6" x14ac:dyDescent="0.35">
      <c r="A915" s="2" t="str">
        <f>IF(A914&lt;Summary!$C$4,A914+1,"")</f>
        <v/>
      </c>
      <c r="B915" s="3" t="str">
        <f t="shared" si="42"/>
        <v/>
      </c>
      <c r="C915" s="3" t="str">
        <f t="shared" si="43"/>
        <v/>
      </c>
      <c r="D915" s="3" t="str">
        <f t="shared" si="44"/>
        <v/>
      </c>
      <c r="E915" s="4" t="str">
        <f>IF(A915="","",(Summary!$C$7/12)*100)</f>
        <v/>
      </c>
      <c r="F915" s="5" t="str">
        <f>IF(A915="","",ROUND(IF(((A915-1)/12)=0,Summary!$C$3,IF(INT(((A915-1)/12))-((A915-1)/12)=0,F914+(Summary!$C$5/100)*F914,'Month Wise Calculation'!F914)),2))</f>
        <v/>
      </c>
    </row>
    <row r="916" spans="1:6" x14ac:dyDescent="0.35">
      <c r="A916" s="2" t="str">
        <f>IF(A915&lt;Summary!$C$4,A915+1,"")</f>
        <v/>
      </c>
      <c r="B916" s="3" t="str">
        <f t="shared" si="42"/>
        <v/>
      </c>
      <c r="C916" s="3" t="str">
        <f t="shared" si="43"/>
        <v/>
      </c>
      <c r="D916" s="3" t="str">
        <f t="shared" si="44"/>
        <v/>
      </c>
      <c r="E916" s="4" t="str">
        <f>IF(A916="","",(Summary!$C$7/12)*100)</f>
        <v/>
      </c>
      <c r="F916" s="5" t="str">
        <f>IF(A916="","",ROUND(IF(((A916-1)/12)=0,Summary!$C$3,IF(INT(((A916-1)/12))-((A916-1)/12)=0,F915+(Summary!$C$5/100)*F915,'Month Wise Calculation'!F915)),2))</f>
        <v/>
      </c>
    </row>
    <row r="917" spans="1:6" x14ac:dyDescent="0.35">
      <c r="A917" s="2" t="str">
        <f>IF(A916&lt;Summary!$C$4,A916+1,"")</f>
        <v/>
      </c>
      <c r="B917" s="3" t="str">
        <f t="shared" si="42"/>
        <v/>
      </c>
      <c r="C917" s="3" t="str">
        <f t="shared" si="43"/>
        <v/>
      </c>
      <c r="D917" s="3" t="str">
        <f t="shared" si="44"/>
        <v/>
      </c>
      <c r="E917" s="4" t="str">
        <f>IF(A917="","",(Summary!$C$7/12)*100)</f>
        <v/>
      </c>
      <c r="F917" s="5" t="str">
        <f>IF(A917="","",ROUND(IF(((A917-1)/12)=0,Summary!$C$3,IF(INT(((A917-1)/12))-((A917-1)/12)=0,F916+(Summary!$C$5/100)*F916,'Month Wise Calculation'!F916)),2))</f>
        <v/>
      </c>
    </row>
    <row r="918" spans="1:6" x14ac:dyDescent="0.35">
      <c r="A918" s="2" t="str">
        <f>IF(A917&lt;Summary!$C$4,A917+1,"")</f>
        <v/>
      </c>
      <c r="B918" s="3" t="str">
        <f t="shared" si="42"/>
        <v/>
      </c>
      <c r="C918" s="3" t="str">
        <f t="shared" si="43"/>
        <v/>
      </c>
      <c r="D918" s="3" t="str">
        <f t="shared" si="44"/>
        <v/>
      </c>
      <c r="E918" s="4" t="str">
        <f>IF(A918="","",(Summary!$C$7/12)*100)</f>
        <v/>
      </c>
      <c r="F918" s="5" t="str">
        <f>IF(A918="","",ROUND(IF(((A918-1)/12)=0,Summary!$C$3,IF(INT(((A918-1)/12))-((A918-1)/12)=0,F917+(Summary!$C$5/100)*F917,'Month Wise Calculation'!F917)),2))</f>
        <v/>
      </c>
    </row>
    <row r="919" spans="1:6" x14ac:dyDescent="0.35">
      <c r="A919" s="2" t="str">
        <f>IF(A918&lt;Summary!$C$4,A918+1,"")</f>
        <v/>
      </c>
      <c r="B919" s="3" t="str">
        <f t="shared" si="42"/>
        <v/>
      </c>
      <c r="C919" s="3" t="str">
        <f t="shared" si="43"/>
        <v/>
      </c>
      <c r="D919" s="3" t="str">
        <f t="shared" si="44"/>
        <v/>
      </c>
      <c r="E919" s="4" t="str">
        <f>IF(A919="","",(Summary!$C$7/12)*100)</f>
        <v/>
      </c>
      <c r="F919" s="5" t="str">
        <f>IF(A919="","",ROUND(IF(((A919-1)/12)=0,Summary!$C$3,IF(INT(((A919-1)/12))-((A919-1)/12)=0,F918+(Summary!$C$5/100)*F918,'Month Wise Calculation'!F918)),2))</f>
        <v/>
      </c>
    </row>
    <row r="920" spans="1:6" x14ac:dyDescent="0.35">
      <c r="A920" s="2" t="str">
        <f>IF(A919&lt;Summary!$C$4,A919+1,"")</f>
        <v/>
      </c>
      <c r="B920" s="3" t="str">
        <f t="shared" si="42"/>
        <v/>
      </c>
      <c r="C920" s="3" t="str">
        <f t="shared" si="43"/>
        <v/>
      </c>
      <c r="D920" s="3" t="str">
        <f t="shared" si="44"/>
        <v/>
      </c>
      <c r="E920" s="4" t="str">
        <f>IF(A920="","",(Summary!$C$7/12)*100)</f>
        <v/>
      </c>
      <c r="F920" s="5" t="str">
        <f>IF(A920="","",ROUND(IF(((A920-1)/12)=0,Summary!$C$3,IF(INT(((A920-1)/12))-((A920-1)/12)=0,F919+(Summary!$C$5/100)*F919,'Month Wise Calculation'!F919)),2))</f>
        <v/>
      </c>
    </row>
    <row r="921" spans="1:6" x14ac:dyDescent="0.35">
      <c r="A921" s="2" t="str">
        <f>IF(A920&lt;Summary!$C$4,A920+1,"")</f>
        <v/>
      </c>
      <c r="B921" s="3" t="str">
        <f t="shared" si="42"/>
        <v/>
      </c>
      <c r="C921" s="3" t="str">
        <f t="shared" si="43"/>
        <v/>
      </c>
      <c r="D921" s="3" t="str">
        <f t="shared" si="44"/>
        <v/>
      </c>
      <c r="E921" s="4" t="str">
        <f>IF(A921="","",(Summary!$C$7/12)*100)</f>
        <v/>
      </c>
      <c r="F921" s="5" t="str">
        <f>IF(A921="","",ROUND(IF(((A921-1)/12)=0,Summary!$C$3,IF(INT(((A921-1)/12))-((A921-1)/12)=0,F920+(Summary!$C$5/100)*F920,'Month Wise Calculation'!F920)),2))</f>
        <v/>
      </c>
    </row>
    <row r="922" spans="1:6" x14ac:dyDescent="0.35">
      <c r="A922" s="2" t="str">
        <f>IF(A921&lt;Summary!$C$4,A921+1,"")</f>
        <v/>
      </c>
      <c r="B922" s="3" t="str">
        <f t="shared" si="42"/>
        <v/>
      </c>
      <c r="C922" s="3" t="str">
        <f t="shared" si="43"/>
        <v/>
      </c>
      <c r="D922" s="3" t="str">
        <f t="shared" si="44"/>
        <v/>
      </c>
      <c r="E922" s="4" t="str">
        <f>IF(A922="","",(Summary!$C$7/12)*100)</f>
        <v/>
      </c>
      <c r="F922" s="5" t="str">
        <f>IF(A922="","",ROUND(IF(((A922-1)/12)=0,Summary!$C$3,IF(INT(((A922-1)/12))-((A922-1)/12)=0,F921+(Summary!$C$5/100)*F921,'Month Wise Calculation'!F921)),2))</f>
        <v/>
      </c>
    </row>
    <row r="923" spans="1:6" x14ac:dyDescent="0.35">
      <c r="A923" s="2" t="str">
        <f>IF(A922&lt;Summary!$C$4,A922+1,"")</f>
        <v/>
      </c>
      <c r="B923" s="3" t="str">
        <f t="shared" si="42"/>
        <v/>
      </c>
      <c r="C923" s="3" t="str">
        <f t="shared" si="43"/>
        <v/>
      </c>
      <c r="D923" s="3" t="str">
        <f t="shared" si="44"/>
        <v/>
      </c>
      <c r="E923" s="4" t="str">
        <f>IF(A923="","",(Summary!$C$7/12)*100)</f>
        <v/>
      </c>
      <c r="F923" s="5" t="str">
        <f>IF(A923="","",ROUND(IF(((A923-1)/12)=0,Summary!$C$3,IF(INT(((A923-1)/12))-((A923-1)/12)=0,F922+(Summary!$C$5/100)*F922,'Month Wise Calculation'!F922)),2))</f>
        <v/>
      </c>
    </row>
    <row r="924" spans="1:6" x14ac:dyDescent="0.35">
      <c r="A924" s="2" t="str">
        <f>IF(A923&lt;Summary!$C$4,A923+1,"")</f>
        <v/>
      </c>
      <c r="B924" s="3" t="str">
        <f t="shared" si="42"/>
        <v/>
      </c>
      <c r="C924" s="3" t="str">
        <f t="shared" si="43"/>
        <v/>
      </c>
      <c r="D924" s="3" t="str">
        <f t="shared" si="44"/>
        <v/>
      </c>
      <c r="E924" s="4" t="str">
        <f>IF(A924="","",(Summary!$C$7/12)*100)</f>
        <v/>
      </c>
      <c r="F924" s="5" t="str">
        <f>IF(A924="","",ROUND(IF(((A924-1)/12)=0,Summary!$C$3,IF(INT(((A924-1)/12))-((A924-1)/12)=0,F923+(Summary!$C$5/100)*F923,'Month Wise Calculation'!F923)),2))</f>
        <v/>
      </c>
    </row>
    <row r="925" spans="1:6" x14ac:dyDescent="0.35">
      <c r="A925" s="2" t="str">
        <f>IF(A924&lt;Summary!$C$4,A924+1,"")</f>
        <v/>
      </c>
      <c r="B925" s="3" t="str">
        <f t="shared" si="42"/>
        <v/>
      </c>
      <c r="C925" s="3" t="str">
        <f t="shared" si="43"/>
        <v/>
      </c>
      <c r="D925" s="3" t="str">
        <f t="shared" si="44"/>
        <v/>
      </c>
      <c r="E925" s="4" t="str">
        <f>IF(A925="","",(Summary!$C$7/12)*100)</f>
        <v/>
      </c>
      <c r="F925" s="5" t="str">
        <f>IF(A925="","",ROUND(IF(((A925-1)/12)=0,Summary!$C$3,IF(INT(((A925-1)/12))-((A925-1)/12)=0,F924+(Summary!$C$5/100)*F924,'Month Wise Calculation'!F924)),2))</f>
        <v/>
      </c>
    </row>
    <row r="926" spans="1:6" x14ac:dyDescent="0.35">
      <c r="A926" s="2" t="str">
        <f>IF(A925&lt;Summary!$C$4,A925+1,"")</f>
        <v/>
      </c>
      <c r="B926" s="3" t="str">
        <f t="shared" si="42"/>
        <v/>
      </c>
      <c r="C926" s="3" t="str">
        <f t="shared" si="43"/>
        <v/>
      </c>
      <c r="D926" s="3" t="str">
        <f t="shared" si="44"/>
        <v/>
      </c>
      <c r="E926" s="4" t="str">
        <f>IF(A926="","",(Summary!$C$7/12)*100)</f>
        <v/>
      </c>
      <c r="F926" s="5" t="str">
        <f>IF(A926="","",ROUND(IF(((A926-1)/12)=0,Summary!$C$3,IF(INT(((A926-1)/12))-((A926-1)/12)=0,F925+(Summary!$C$5/100)*F925,'Month Wise Calculation'!F925)),2))</f>
        <v/>
      </c>
    </row>
    <row r="927" spans="1:6" x14ac:dyDescent="0.35">
      <c r="A927" s="2" t="str">
        <f>IF(A926&lt;Summary!$C$4,A926+1,"")</f>
        <v/>
      </c>
      <c r="B927" s="3" t="str">
        <f t="shared" si="42"/>
        <v/>
      </c>
      <c r="C927" s="3" t="str">
        <f t="shared" si="43"/>
        <v/>
      </c>
      <c r="D927" s="3" t="str">
        <f t="shared" si="44"/>
        <v/>
      </c>
      <c r="E927" s="4" t="str">
        <f>IF(A927="","",(Summary!$C$7/12)*100)</f>
        <v/>
      </c>
      <c r="F927" s="5" t="str">
        <f>IF(A927="","",ROUND(IF(((A927-1)/12)=0,Summary!$C$3,IF(INT(((A927-1)/12))-((A927-1)/12)=0,F926+(Summary!$C$5/100)*F926,'Month Wise Calculation'!F926)),2))</f>
        <v/>
      </c>
    </row>
    <row r="928" spans="1:6" x14ac:dyDescent="0.35">
      <c r="A928" s="2" t="str">
        <f>IF(A927&lt;Summary!$C$4,A927+1,"")</f>
        <v/>
      </c>
      <c r="B928" s="3" t="str">
        <f t="shared" si="42"/>
        <v/>
      </c>
      <c r="C928" s="3" t="str">
        <f t="shared" si="43"/>
        <v/>
      </c>
      <c r="D928" s="3" t="str">
        <f t="shared" si="44"/>
        <v/>
      </c>
      <c r="E928" s="4" t="str">
        <f>IF(A928="","",(Summary!$C$7/12)*100)</f>
        <v/>
      </c>
      <c r="F928" s="5" t="str">
        <f>IF(A928="","",ROUND(IF(((A928-1)/12)=0,Summary!$C$3,IF(INT(((A928-1)/12))-((A928-1)/12)=0,F927+(Summary!$C$5/100)*F927,'Month Wise Calculation'!F927)),2))</f>
        <v/>
      </c>
    </row>
    <row r="929" spans="1:6" x14ac:dyDescent="0.35">
      <c r="A929" s="2" t="str">
        <f>IF(A928&lt;Summary!$C$4,A928+1,"")</f>
        <v/>
      </c>
      <c r="B929" s="3" t="str">
        <f t="shared" si="42"/>
        <v/>
      </c>
      <c r="C929" s="3" t="str">
        <f t="shared" si="43"/>
        <v/>
      </c>
      <c r="D929" s="3" t="str">
        <f t="shared" si="44"/>
        <v/>
      </c>
      <c r="E929" s="4" t="str">
        <f>IF(A929="","",(Summary!$C$7/12)*100)</f>
        <v/>
      </c>
      <c r="F929" s="5" t="str">
        <f>IF(A929="","",ROUND(IF(((A929-1)/12)=0,Summary!$C$3,IF(INT(((A929-1)/12))-((A929-1)/12)=0,F928+(Summary!$C$5/100)*F928,'Month Wise Calculation'!F928)),2))</f>
        <v/>
      </c>
    </row>
    <row r="930" spans="1:6" x14ac:dyDescent="0.35">
      <c r="A930" s="2" t="str">
        <f>IF(A929&lt;Summary!$C$4,A929+1,"")</f>
        <v/>
      </c>
      <c r="B930" s="3" t="str">
        <f t="shared" si="42"/>
        <v/>
      </c>
      <c r="C930" s="3" t="str">
        <f t="shared" si="43"/>
        <v/>
      </c>
      <c r="D930" s="3" t="str">
        <f t="shared" si="44"/>
        <v/>
      </c>
      <c r="E930" s="4" t="str">
        <f>IF(A930="","",(Summary!$C$7/12)*100)</f>
        <v/>
      </c>
      <c r="F930" s="5" t="str">
        <f>IF(A930="","",ROUND(IF(((A930-1)/12)=0,Summary!$C$3,IF(INT(((A930-1)/12))-((A930-1)/12)=0,F929+(Summary!$C$5/100)*F929,'Month Wise Calculation'!F929)),2))</f>
        <v/>
      </c>
    </row>
    <row r="931" spans="1:6" x14ac:dyDescent="0.35">
      <c r="A931" s="2" t="str">
        <f>IF(A930&lt;Summary!$C$4,A930+1,"")</f>
        <v/>
      </c>
      <c r="B931" s="3" t="str">
        <f t="shared" si="42"/>
        <v/>
      </c>
      <c r="C931" s="3" t="str">
        <f t="shared" si="43"/>
        <v/>
      </c>
      <c r="D931" s="3" t="str">
        <f t="shared" si="44"/>
        <v/>
      </c>
      <c r="E931" s="4" t="str">
        <f>IF(A931="","",(Summary!$C$7/12)*100)</f>
        <v/>
      </c>
      <c r="F931" s="5" t="str">
        <f>IF(A931="","",ROUND(IF(((A931-1)/12)=0,Summary!$C$3,IF(INT(((A931-1)/12))-((A931-1)/12)=0,F930+(Summary!$C$5/100)*F930,'Month Wise Calculation'!F930)),2))</f>
        <v/>
      </c>
    </row>
    <row r="932" spans="1:6" x14ac:dyDescent="0.35">
      <c r="A932" s="2" t="str">
        <f>IF(A931&lt;Summary!$C$4,A931+1,"")</f>
        <v/>
      </c>
      <c r="B932" s="3" t="str">
        <f t="shared" si="42"/>
        <v/>
      </c>
      <c r="C932" s="3" t="str">
        <f t="shared" si="43"/>
        <v/>
      </c>
      <c r="D932" s="3" t="str">
        <f t="shared" si="44"/>
        <v/>
      </c>
      <c r="E932" s="4" t="str">
        <f>IF(A932="","",(Summary!$C$7/12)*100)</f>
        <v/>
      </c>
      <c r="F932" s="5" t="str">
        <f>IF(A932="","",ROUND(IF(((A932-1)/12)=0,Summary!$C$3,IF(INT(((A932-1)/12))-((A932-1)/12)=0,F931+(Summary!$C$5/100)*F931,'Month Wise Calculation'!F931)),2))</f>
        <v/>
      </c>
    </row>
    <row r="933" spans="1:6" x14ac:dyDescent="0.35">
      <c r="A933" s="2" t="str">
        <f>IF(A932&lt;Summary!$C$4,A932+1,"")</f>
        <v/>
      </c>
      <c r="B933" s="3" t="str">
        <f t="shared" si="42"/>
        <v/>
      </c>
      <c r="C933" s="3" t="str">
        <f t="shared" si="43"/>
        <v/>
      </c>
      <c r="D933" s="3" t="str">
        <f t="shared" si="44"/>
        <v/>
      </c>
      <c r="E933" s="4" t="str">
        <f>IF(A933="","",(Summary!$C$7/12)*100)</f>
        <v/>
      </c>
      <c r="F933" s="5" t="str">
        <f>IF(A933="","",ROUND(IF(((A933-1)/12)=0,Summary!$C$3,IF(INT(((A933-1)/12))-((A933-1)/12)=0,F932+(Summary!$C$5/100)*F932,'Month Wise Calculation'!F932)),2))</f>
        <v/>
      </c>
    </row>
    <row r="934" spans="1:6" x14ac:dyDescent="0.35">
      <c r="A934" s="2" t="str">
        <f>IF(A933&lt;Summary!$C$4,A933+1,"")</f>
        <v/>
      </c>
      <c r="B934" s="3" t="str">
        <f t="shared" si="42"/>
        <v/>
      </c>
      <c r="C934" s="3" t="str">
        <f t="shared" si="43"/>
        <v/>
      </c>
      <c r="D934" s="3" t="str">
        <f t="shared" si="44"/>
        <v/>
      </c>
      <c r="E934" s="4" t="str">
        <f>IF(A934="","",(Summary!$C$7/12)*100)</f>
        <v/>
      </c>
      <c r="F934" s="5" t="str">
        <f>IF(A934="","",ROUND(IF(((A934-1)/12)=0,Summary!$C$3,IF(INT(((A934-1)/12))-((A934-1)/12)=0,F933+(Summary!$C$5/100)*F933,'Month Wise Calculation'!F933)),2))</f>
        <v/>
      </c>
    </row>
    <row r="935" spans="1:6" x14ac:dyDescent="0.35">
      <c r="A935" s="2" t="str">
        <f>IF(A934&lt;Summary!$C$4,A934+1,"")</f>
        <v/>
      </c>
      <c r="B935" s="3" t="str">
        <f t="shared" si="42"/>
        <v/>
      </c>
      <c r="C935" s="3" t="str">
        <f t="shared" si="43"/>
        <v/>
      </c>
      <c r="D935" s="3" t="str">
        <f t="shared" si="44"/>
        <v/>
      </c>
      <c r="E935" s="4" t="str">
        <f>IF(A935="","",(Summary!$C$7/12)*100)</f>
        <v/>
      </c>
      <c r="F935" s="5" t="str">
        <f>IF(A935="","",ROUND(IF(((A935-1)/12)=0,Summary!$C$3,IF(INT(((A935-1)/12))-((A935-1)/12)=0,F934+(Summary!$C$5/100)*F934,'Month Wise Calculation'!F934)),2))</f>
        <v/>
      </c>
    </row>
    <row r="936" spans="1:6" x14ac:dyDescent="0.35">
      <c r="A936" s="2" t="str">
        <f>IF(A935&lt;Summary!$C$4,A935+1,"")</f>
        <v/>
      </c>
      <c r="B936" s="3" t="str">
        <f t="shared" si="42"/>
        <v/>
      </c>
      <c r="C936" s="3" t="str">
        <f t="shared" si="43"/>
        <v/>
      </c>
      <c r="D936" s="3" t="str">
        <f t="shared" si="44"/>
        <v/>
      </c>
      <c r="E936" s="4" t="str">
        <f>IF(A936="","",(Summary!$C$7/12)*100)</f>
        <v/>
      </c>
      <c r="F936" s="5" t="str">
        <f>IF(A936="","",ROUND(IF(((A936-1)/12)=0,Summary!$C$3,IF(INT(((A936-1)/12))-((A936-1)/12)=0,F935+(Summary!$C$5/100)*F935,'Month Wise Calculation'!F935)),2))</f>
        <v/>
      </c>
    </row>
    <row r="937" spans="1:6" x14ac:dyDescent="0.35">
      <c r="A937" s="2" t="str">
        <f>IF(A936&lt;Summary!$C$4,A936+1,"")</f>
        <v/>
      </c>
      <c r="B937" s="3" t="str">
        <f t="shared" si="42"/>
        <v/>
      </c>
      <c r="C937" s="3" t="str">
        <f t="shared" si="43"/>
        <v/>
      </c>
      <c r="D937" s="3" t="str">
        <f t="shared" si="44"/>
        <v/>
      </c>
      <c r="E937" s="4" t="str">
        <f>IF(A937="","",(Summary!$C$7/12)*100)</f>
        <v/>
      </c>
      <c r="F937" s="5" t="str">
        <f>IF(A937="","",ROUND(IF(((A937-1)/12)=0,Summary!$C$3,IF(INT(((A937-1)/12))-((A937-1)/12)=0,F936+(Summary!$C$5/100)*F936,'Month Wise Calculation'!F936)),2))</f>
        <v/>
      </c>
    </row>
    <row r="938" spans="1:6" x14ac:dyDescent="0.35">
      <c r="A938" s="2" t="str">
        <f>IF(A937&lt;Summary!$C$4,A937+1,"")</f>
        <v/>
      </c>
      <c r="B938" s="3" t="str">
        <f t="shared" si="42"/>
        <v/>
      </c>
      <c r="C938" s="3" t="str">
        <f t="shared" si="43"/>
        <v/>
      </c>
      <c r="D938" s="3" t="str">
        <f t="shared" si="44"/>
        <v/>
      </c>
      <c r="E938" s="4" t="str">
        <f>IF(A938="","",(Summary!$C$7/12)*100)</f>
        <v/>
      </c>
      <c r="F938" s="5" t="str">
        <f>IF(A938="","",ROUND(IF(((A938-1)/12)=0,Summary!$C$3,IF(INT(((A938-1)/12))-((A938-1)/12)=0,F937+(Summary!$C$5/100)*F937,'Month Wise Calculation'!F937)),2))</f>
        <v/>
      </c>
    </row>
    <row r="939" spans="1:6" x14ac:dyDescent="0.35">
      <c r="A939" s="2" t="str">
        <f>IF(A938&lt;Summary!$C$4,A938+1,"")</f>
        <v/>
      </c>
      <c r="B939" s="3" t="str">
        <f t="shared" si="42"/>
        <v/>
      </c>
      <c r="C939" s="3" t="str">
        <f t="shared" si="43"/>
        <v/>
      </c>
      <c r="D939" s="3" t="str">
        <f t="shared" si="44"/>
        <v/>
      </c>
      <c r="E939" s="4" t="str">
        <f>IF(A939="","",(Summary!$C$7/12)*100)</f>
        <v/>
      </c>
      <c r="F939" s="5" t="str">
        <f>IF(A939="","",ROUND(IF(((A939-1)/12)=0,Summary!$C$3,IF(INT(((A939-1)/12))-((A939-1)/12)=0,F938+(Summary!$C$5/100)*F938,'Month Wise Calculation'!F938)),2))</f>
        <v/>
      </c>
    </row>
    <row r="940" spans="1:6" x14ac:dyDescent="0.35">
      <c r="A940" s="2" t="str">
        <f>IF(A939&lt;Summary!$C$4,A939+1,"")</f>
        <v/>
      </c>
      <c r="B940" s="3" t="str">
        <f t="shared" si="42"/>
        <v/>
      </c>
      <c r="C940" s="3" t="str">
        <f t="shared" si="43"/>
        <v/>
      </c>
      <c r="D940" s="3" t="str">
        <f t="shared" si="44"/>
        <v/>
      </c>
      <c r="E940" s="4" t="str">
        <f>IF(A940="","",(Summary!$C$7/12)*100)</f>
        <v/>
      </c>
      <c r="F940" s="5" t="str">
        <f>IF(A940="","",ROUND(IF(((A940-1)/12)=0,Summary!$C$3,IF(INT(((A940-1)/12))-((A940-1)/12)=0,F939+(Summary!$C$5/100)*F939,'Month Wise Calculation'!F939)),2))</f>
        <v/>
      </c>
    </row>
    <row r="941" spans="1:6" x14ac:dyDescent="0.35">
      <c r="A941" s="2" t="str">
        <f>IF(A940&lt;Summary!$C$4,A940+1,"")</f>
        <v/>
      </c>
      <c r="B941" s="3" t="str">
        <f t="shared" si="42"/>
        <v/>
      </c>
      <c r="C941" s="3" t="str">
        <f t="shared" si="43"/>
        <v/>
      </c>
      <c r="D941" s="3" t="str">
        <f t="shared" si="44"/>
        <v/>
      </c>
      <c r="E941" s="4" t="str">
        <f>IF(A941="","",(Summary!$C$7/12)*100)</f>
        <v/>
      </c>
      <c r="F941" s="5" t="str">
        <f>IF(A941="","",ROUND(IF(((A941-1)/12)=0,Summary!$C$3,IF(INT(((A941-1)/12))-((A941-1)/12)=0,F940+(Summary!$C$5/100)*F940,'Month Wise Calculation'!F940)),2))</f>
        <v/>
      </c>
    </row>
    <row r="942" spans="1:6" x14ac:dyDescent="0.35">
      <c r="A942" s="2" t="str">
        <f>IF(A941&lt;Summary!$C$4,A941+1,"")</f>
        <v/>
      </c>
      <c r="B942" s="3" t="str">
        <f t="shared" si="42"/>
        <v/>
      </c>
      <c r="C942" s="3" t="str">
        <f t="shared" si="43"/>
        <v/>
      </c>
      <c r="D942" s="3" t="str">
        <f t="shared" si="44"/>
        <v/>
      </c>
      <c r="E942" s="4" t="str">
        <f>IF(A942="","",(Summary!$C$7/12)*100)</f>
        <v/>
      </c>
      <c r="F942" s="5" t="str">
        <f>IF(A942="","",ROUND(IF(((A942-1)/12)=0,Summary!$C$3,IF(INT(((A942-1)/12))-((A942-1)/12)=0,F941+(Summary!$C$5/100)*F941,'Month Wise Calculation'!F941)),2))</f>
        <v/>
      </c>
    </row>
    <row r="943" spans="1:6" x14ac:dyDescent="0.35">
      <c r="A943" s="2" t="str">
        <f>IF(A942&lt;Summary!$C$4,A942+1,"")</f>
        <v/>
      </c>
      <c r="B943" s="3" t="str">
        <f t="shared" si="42"/>
        <v/>
      </c>
      <c r="C943" s="3" t="str">
        <f t="shared" si="43"/>
        <v/>
      </c>
      <c r="D943" s="3" t="str">
        <f t="shared" si="44"/>
        <v/>
      </c>
      <c r="E943" s="4" t="str">
        <f>IF(A943="","",(Summary!$C$7/12)*100)</f>
        <v/>
      </c>
      <c r="F943" s="5" t="str">
        <f>IF(A943="","",ROUND(IF(((A943-1)/12)=0,Summary!$C$3,IF(INT(((A943-1)/12))-((A943-1)/12)=0,F942+(Summary!$C$5/100)*F942,'Month Wise Calculation'!F942)),2))</f>
        <v/>
      </c>
    </row>
    <row r="944" spans="1:6" x14ac:dyDescent="0.35">
      <c r="A944" s="2" t="str">
        <f>IF(A943&lt;Summary!$C$4,A943+1,"")</f>
        <v/>
      </c>
      <c r="B944" s="3" t="str">
        <f t="shared" si="42"/>
        <v/>
      </c>
      <c r="C944" s="3" t="str">
        <f t="shared" si="43"/>
        <v/>
      </c>
      <c r="D944" s="3" t="str">
        <f t="shared" si="44"/>
        <v/>
      </c>
      <c r="E944" s="4" t="str">
        <f>IF(A944="","",(Summary!$C$7/12)*100)</f>
        <v/>
      </c>
      <c r="F944" s="5" t="str">
        <f>IF(A944="","",ROUND(IF(((A944-1)/12)=0,Summary!$C$3,IF(INT(((A944-1)/12))-((A944-1)/12)=0,F943+(Summary!$C$5/100)*F943,'Month Wise Calculation'!F943)),2))</f>
        <v/>
      </c>
    </row>
    <row r="945" spans="1:6" x14ac:dyDescent="0.35">
      <c r="A945" s="2" t="str">
        <f>IF(A944&lt;Summary!$C$4,A944+1,"")</f>
        <v/>
      </c>
      <c r="B945" s="3" t="str">
        <f t="shared" si="42"/>
        <v/>
      </c>
      <c r="C945" s="3" t="str">
        <f t="shared" si="43"/>
        <v/>
      </c>
      <c r="D945" s="3" t="str">
        <f t="shared" si="44"/>
        <v/>
      </c>
      <c r="E945" s="4" t="str">
        <f>IF(A945="","",(Summary!$C$7/12)*100)</f>
        <v/>
      </c>
      <c r="F945" s="5" t="str">
        <f>IF(A945="","",ROUND(IF(((A945-1)/12)=0,Summary!$C$3,IF(INT(((A945-1)/12))-((A945-1)/12)=0,F944+(Summary!$C$5/100)*F944,'Month Wise Calculation'!F944)),2))</f>
        <v/>
      </c>
    </row>
    <row r="946" spans="1:6" x14ac:dyDescent="0.35">
      <c r="A946" s="2" t="str">
        <f>IF(A945&lt;Summary!$C$4,A945+1,"")</f>
        <v/>
      </c>
      <c r="B946" s="3" t="str">
        <f t="shared" si="42"/>
        <v/>
      </c>
      <c r="C946" s="3" t="str">
        <f t="shared" si="43"/>
        <v/>
      </c>
      <c r="D946" s="3" t="str">
        <f t="shared" si="44"/>
        <v/>
      </c>
      <c r="E946" s="4" t="str">
        <f>IF(A946="","",(Summary!$C$7/12)*100)</f>
        <v/>
      </c>
      <c r="F946" s="5" t="str">
        <f>IF(A946="","",ROUND(IF(((A946-1)/12)=0,Summary!$C$3,IF(INT(((A946-1)/12))-((A946-1)/12)=0,F945+(Summary!$C$5/100)*F945,'Month Wise Calculation'!F945)),2))</f>
        <v/>
      </c>
    </row>
    <row r="947" spans="1:6" x14ac:dyDescent="0.35">
      <c r="A947" s="2" t="str">
        <f>IF(A946&lt;Summary!$C$4,A946+1,"")</f>
        <v/>
      </c>
      <c r="B947" s="3" t="str">
        <f t="shared" si="42"/>
        <v/>
      </c>
      <c r="C947" s="3" t="str">
        <f t="shared" si="43"/>
        <v/>
      </c>
      <c r="D947" s="3" t="str">
        <f t="shared" si="44"/>
        <v/>
      </c>
      <c r="E947" s="4" t="str">
        <f>IF(A947="","",(Summary!$C$7/12)*100)</f>
        <v/>
      </c>
      <c r="F947" s="5" t="str">
        <f>IF(A947="","",ROUND(IF(((A947-1)/12)=0,Summary!$C$3,IF(INT(((A947-1)/12))-((A947-1)/12)=0,F946+(Summary!$C$5/100)*F946,'Month Wise Calculation'!F946)),2))</f>
        <v/>
      </c>
    </row>
    <row r="948" spans="1:6" x14ac:dyDescent="0.35">
      <c r="A948" s="2" t="str">
        <f>IF(A947&lt;Summary!$C$4,A947+1,"")</f>
        <v/>
      </c>
      <c r="B948" s="3" t="str">
        <f t="shared" si="42"/>
        <v/>
      </c>
      <c r="C948" s="3" t="str">
        <f t="shared" si="43"/>
        <v/>
      </c>
      <c r="D948" s="3" t="str">
        <f t="shared" si="44"/>
        <v/>
      </c>
      <c r="E948" s="4" t="str">
        <f>IF(A948="","",(Summary!$C$7/12)*100)</f>
        <v/>
      </c>
      <c r="F948" s="5" t="str">
        <f>IF(A948="","",ROUND(IF(((A948-1)/12)=0,Summary!$C$3,IF(INT(((A948-1)/12))-((A948-1)/12)=0,F947+(Summary!$C$5/100)*F947,'Month Wise Calculation'!F947)),2))</f>
        <v/>
      </c>
    </row>
    <row r="949" spans="1:6" x14ac:dyDescent="0.35">
      <c r="A949" s="2" t="str">
        <f>IF(A948&lt;Summary!$C$4,A948+1,"")</f>
        <v/>
      </c>
      <c r="B949" s="3" t="str">
        <f t="shared" si="42"/>
        <v/>
      </c>
      <c r="C949" s="3" t="str">
        <f t="shared" si="43"/>
        <v/>
      </c>
      <c r="D949" s="3" t="str">
        <f t="shared" si="44"/>
        <v/>
      </c>
      <c r="E949" s="4" t="str">
        <f>IF(A949="","",(Summary!$C$7/12)*100)</f>
        <v/>
      </c>
      <c r="F949" s="5" t="str">
        <f>IF(A949="","",ROUND(IF(((A949-1)/12)=0,Summary!$C$3,IF(INT(((A949-1)/12))-((A949-1)/12)=0,F948+(Summary!$C$5/100)*F948,'Month Wise Calculation'!F948)),2))</f>
        <v/>
      </c>
    </row>
    <row r="950" spans="1:6" x14ac:dyDescent="0.35">
      <c r="A950" s="2" t="str">
        <f>IF(A949&lt;Summary!$C$4,A949+1,"")</f>
        <v/>
      </c>
      <c r="B950" s="3" t="str">
        <f t="shared" si="42"/>
        <v/>
      </c>
      <c r="C950" s="3" t="str">
        <f t="shared" si="43"/>
        <v/>
      </c>
      <c r="D950" s="3" t="str">
        <f t="shared" si="44"/>
        <v/>
      </c>
      <c r="E950" s="4" t="str">
        <f>IF(A950="","",(Summary!$C$7/12)*100)</f>
        <v/>
      </c>
      <c r="F950" s="5" t="str">
        <f>IF(A950="","",ROUND(IF(((A950-1)/12)=0,Summary!$C$3,IF(INT(((A950-1)/12))-((A950-1)/12)=0,F949+(Summary!$C$5/100)*F949,'Month Wise Calculation'!F949)),2))</f>
        <v/>
      </c>
    </row>
    <row r="951" spans="1:6" x14ac:dyDescent="0.35">
      <c r="A951" s="2" t="str">
        <f>IF(A950&lt;Summary!$C$4,A950+1,"")</f>
        <v/>
      </c>
      <c r="B951" s="3" t="str">
        <f t="shared" si="42"/>
        <v/>
      </c>
      <c r="C951" s="3" t="str">
        <f t="shared" si="43"/>
        <v/>
      </c>
      <c r="D951" s="3" t="str">
        <f t="shared" si="44"/>
        <v/>
      </c>
      <c r="E951" s="4" t="str">
        <f>IF(A951="","",(Summary!$C$7/12)*100)</f>
        <v/>
      </c>
      <c r="F951" s="5" t="str">
        <f>IF(A951="","",ROUND(IF(((A951-1)/12)=0,Summary!$C$3,IF(INT(((A951-1)/12))-((A951-1)/12)=0,F950+(Summary!$C$5/100)*F950,'Month Wise Calculation'!F950)),2))</f>
        <v/>
      </c>
    </row>
    <row r="952" spans="1:6" x14ac:dyDescent="0.35">
      <c r="A952" s="2" t="str">
        <f>IF(A951&lt;Summary!$C$4,A951+1,"")</f>
        <v/>
      </c>
      <c r="B952" s="3" t="str">
        <f t="shared" si="42"/>
        <v/>
      </c>
      <c r="C952" s="3" t="str">
        <f t="shared" si="43"/>
        <v/>
      </c>
      <c r="D952" s="3" t="str">
        <f t="shared" si="44"/>
        <v/>
      </c>
      <c r="E952" s="4" t="str">
        <f>IF(A952="","",(Summary!$C$7/12)*100)</f>
        <v/>
      </c>
      <c r="F952" s="5" t="str">
        <f>IF(A952="","",ROUND(IF(((A952-1)/12)=0,Summary!$C$3,IF(INT(((A952-1)/12))-((A952-1)/12)=0,F951+(Summary!$C$5/100)*F951,'Month Wise Calculation'!F951)),2))</f>
        <v/>
      </c>
    </row>
    <row r="953" spans="1:6" x14ac:dyDescent="0.35">
      <c r="A953" s="2" t="str">
        <f>IF(A952&lt;Summary!$C$4,A952+1,"")</f>
        <v/>
      </c>
      <c r="B953" s="3" t="str">
        <f t="shared" si="42"/>
        <v/>
      </c>
      <c r="C953" s="3" t="str">
        <f t="shared" si="43"/>
        <v/>
      </c>
      <c r="D953" s="3" t="str">
        <f t="shared" si="44"/>
        <v/>
      </c>
      <c r="E953" s="4" t="str">
        <f>IF(A953="","",(Summary!$C$7/12)*100)</f>
        <v/>
      </c>
      <c r="F953" s="5" t="str">
        <f>IF(A953="","",ROUND(IF(((A953-1)/12)=0,Summary!$C$3,IF(INT(((A953-1)/12))-((A953-1)/12)=0,F952+(Summary!$C$5/100)*F952,'Month Wise Calculation'!F952)),2))</f>
        <v/>
      </c>
    </row>
    <row r="954" spans="1:6" x14ac:dyDescent="0.35">
      <c r="A954" s="2" t="str">
        <f>IF(A953&lt;Summary!$C$4,A953+1,"")</f>
        <v/>
      </c>
      <c r="B954" s="3" t="str">
        <f t="shared" ref="B954:B1000" si="45">IF(A953="","",D953+F954)</f>
        <v/>
      </c>
      <c r="C954" s="3" t="str">
        <f t="shared" ref="C954:C1000" si="46">IF(A954="","",B954*E954/100)</f>
        <v/>
      </c>
      <c r="D954" s="3" t="str">
        <f t="shared" ref="D954:D1000" si="47">IF(A954="","",B954+C954)</f>
        <v/>
      </c>
      <c r="E954" s="4" t="str">
        <f>IF(A954="","",(Summary!$C$7/12)*100)</f>
        <v/>
      </c>
      <c r="F954" s="5" t="str">
        <f>IF(A954="","",ROUND(IF(((A954-1)/12)=0,Summary!$C$3,IF(INT(((A954-1)/12))-((A954-1)/12)=0,F953+(Summary!$C$5/100)*F953,'Month Wise Calculation'!F953)),2))</f>
        <v/>
      </c>
    </row>
    <row r="955" spans="1:6" x14ac:dyDescent="0.35">
      <c r="A955" s="2" t="str">
        <f>IF(A954&lt;Summary!$C$4,A954+1,"")</f>
        <v/>
      </c>
      <c r="B955" s="3" t="str">
        <f t="shared" si="45"/>
        <v/>
      </c>
      <c r="C955" s="3" t="str">
        <f t="shared" si="46"/>
        <v/>
      </c>
      <c r="D955" s="3" t="str">
        <f t="shared" si="47"/>
        <v/>
      </c>
      <c r="E955" s="4" t="str">
        <f>IF(A955="","",(Summary!$C$7/12)*100)</f>
        <v/>
      </c>
      <c r="F955" s="5" t="str">
        <f>IF(A955="","",ROUND(IF(((A955-1)/12)=0,Summary!$C$3,IF(INT(((A955-1)/12))-((A955-1)/12)=0,F954+(Summary!$C$5/100)*F954,'Month Wise Calculation'!F954)),2))</f>
        <v/>
      </c>
    </row>
    <row r="956" spans="1:6" x14ac:dyDescent="0.35">
      <c r="A956" s="2" t="str">
        <f>IF(A955&lt;Summary!$C$4,A955+1,"")</f>
        <v/>
      </c>
      <c r="B956" s="3" t="str">
        <f t="shared" si="45"/>
        <v/>
      </c>
      <c r="C956" s="3" t="str">
        <f t="shared" si="46"/>
        <v/>
      </c>
      <c r="D956" s="3" t="str">
        <f t="shared" si="47"/>
        <v/>
      </c>
      <c r="E956" s="4" t="str">
        <f>IF(A956="","",(Summary!$C$7/12)*100)</f>
        <v/>
      </c>
      <c r="F956" s="5" t="str">
        <f>IF(A956="","",ROUND(IF(((A956-1)/12)=0,Summary!$C$3,IF(INT(((A956-1)/12))-((A956-1)/12)=0,F955+(Summary!$C$5/100)*F955,'Month Wise Calculation'!F955)),2))</f>
        <v/>
      </c>
    </row>
    <row r="957" spans="1:6" x14ac:dyDescent="0.35">
      <c r="A957" s="2" t="str">
        <f>IF(A956&lt;Summary!$C$4,A956+1,"")</f>
        <v/>
      </c>
      <c r="B957" s="3" t="str">
        <f t="shared" si="45"/>
        <v/>
      </c>
      <c r="C957" s="3" t="str">
        <f t="shared" si="46"/>
        <v/>
      </c>
      <c r="D957" s="3" t="str">
        <f t="shared" si="47"/>
        <v/>
      </c>
      <c r="E957" s="4" t="str">
        <f>IF(A957="","",(Summary!$C$7/12)*100)</f>
        <v/>
      </c>
      <c r="F957" s="5" t="str">
        <f>IF(A957="","",ROUND(IF(((A957-1)/12)=0,Summary!$C$3,IF(INT(((A957-1)/12))-((A957-1)/12)=0,F956+(Summary!$C$5/100)*F956,'Month Wise Calculation'!F956)),2))</f>
        <v/>
      </c>
    </row>
    <row r="958" spans="1:6" x14ac:dyDescent="0.35">
      <c r="A958" s="2" t="str">
        <f>IF(A957&lt;Summary!$C$4,A957+1,"")</f>
        <v/>
      </c>
      <c r="B958" s="3" t="str">
        <f t="shared" si="45"/>
        <v/>
      </c>
      <c r="C958" s="3" t="str">
        <f t="shared" si="46"/>
        <v/>
      </c>
      <c r="D958" s="3" t="str">
        <f t="shared" si="47"/>
        <v/>
      </c>
      <c r="E958" s="4" t="str">
        <f>IF(A958="","",(Summary!$C$7/12)*100)</f>
        <v/>
      </c>
      <c r="F958" s="5" t="str">
        <f>IF(A958="","",ROUND(IF(((A958-1)/12)=0,Summary!$C$3,IF(INT(((A958-1)/12))-((A958-1)/12)=0,F957+(Summary!$C$5/100)*F957,'Month Wise Calculation'!F957)),2))</f>
        <v/>
      </c>
    </row>
    <row r="959" spans="1:6" x14ac:dyDescent="0.35">
      <c r="A959" s="2" t="str">
        <f>IF(A958&lt;Summary!$C$4,A958+1,"")</f>
        <v/>
      </c>
      <c r="B959" s="3" t="str">
        <f t="shared" si="45"/>
        <v/>
      </c>
      <c r="C959" s="3" t="str">
        <f t="shared" si="46"/>
        <v/>
      </c>
      <c r="D959" s="3" t="str">
        <f t="shared" si="47"/>
        <v/>
      </c>
      <c r="E959" s="4" t="str">
        <f>IF(A959="","",(Summary!$C$7/12)*100)</f>
        <v/>
      </c>
      <c r="F959" s="5" t="str">
        <f>IF(A959="","",ROUND(IF(((A959-1)/12)=0,Summary!$C$3,IF(INT(((A959-1)/12))-((A959-1)/12)=0,F958+(Summary!$C$5/100)*F958,'Month Wise Calculation'!F958)),2))</f>
        <v/>
      </c>
    </row>
    <row r="960" spans="1:6" x14ac:dyDescent="0.35">
      <c r="A960" s="2" t="str">
        <f>IF(A959&lt;Summary!$C$4,A959+1,"")</f>
        <v/>
      </c>
      <c r="B960" s="3" t="str">
        <f t="shared" si="45"/>
        <v/>
      </c>
      <c r="C960" s="3" t="str">
        <f t="shared" si="46"/>
        <v/>
      </c>
      <c r="D960" s="3" t="str">
        <f t="shared" si="47"/>
        <v/>
      </c>
      <c r="E960" s="4" t="str">
        <f>IF(A960="","",(Summary!$C$7/12)*100)</f>
        <v/>
      </c>
      <c r="F960" s="5" t="str">
        <f>IF(A960="","",ROUND(IF(((A960-1)/12)=0,Summary!$C$3,IF(INT(((A960-1)/12))-((A960-1)/12)=0,F959+(Summary!$C$5/100)*F959,'Month Wise Calculation'!F959)),2))</f>
        <v/>
      </c>
    </row>
    <row r="961" spans="1:6" x14ac:dyDescent="0.35">
      <c r="A961" s="2" t="str">
        <f>IF(A960&lt;Summary!$C$4,A960+1,"")</f>
        <v/>
      </c>
      <c r="B961" s="3" t="str">
        <f t="shared" si="45"/>
        <v/>
      </c>
      <c r="C961" s="3" t="str">
        <f t="shared" si="46"/>
        <v/>
      </c>
      <c r="D961" s="3" t="str">
        <f t="shared" si="47"/>
        <v/>
      </c>
      <c r="E961" s="4" t="str">
        <f>IF(A961="","",(Summary!$C$7/12)*100)</f>
        <v/>
      </c>
      <c r="F961" s="5" t="str">
        <f>IF(A961="","",ROUND(IF(((A961-1)/12)=0,Summary!$C$3,IF(INT(((A961-1)/12))-((A961-1)/12)=0,F960+(Summary!$C$5/100)*F960,'Month Wise Calculation'!F960)),2))</f>
        <v/>
      </c>
    </row>
    <row r="962" spans="1:6" x14ac:dyDescent="0.35">
      <c r="A962" s="2" t="str">
        <f>IF(A961&lt;Summary!$C$4,A961+1,"")</f>
        <v/>
      </c>
      <c r="B962" s="3" t="str">
        <f t="shared" si="45"/>
        <v/>
      </c>
      <c r="C962" s="3" t="str">
        <f t="shared" si="46"/>
        <v/>
      </c>
      <c r="D962" s="3" t="str">
        <f t="shared" si="47"/>
        <v/>
      </c>
      <c r="E962" s="4" t="str">
        <f>IF(A962="","",(Summary!$C$7/12)*100)</f>
        <v/>
      </c>
      <c r="F962" s="5" t="str">
        <f>IF(A962="","",ROUND(IF(((A962-1)/12)=0,Summary!$C$3,IF(INT(((A962-1)/12))-((A962-1)/12)=0,F961+(Summary!$C$5/100)*F961,'Month Wise Calculation'!F961)),2))</f>
        <v/>
      </c>
    </row>
    <row r="963" spans="1:6" x14ac:dyDescent="0.35">
      <c r="A963" s="2" t="str">
        <f>IF(A962&lt;Summary!$C$4,A962+1,"")</f>
        <v/>
      </c>
      <c r="B963" s="3" t="str">
        <f t="shared" si="45"/>
        <v/>
      </c>
      <c r="C963" s="3" t="str">
        <f t="shared" si="46"/>
        <v/>
      </c>
      <c r="D963" s="3" t="str">
        <f t="shared" si="47"/>
        <v/>
      </c>
      <c r="E963" s="4" t="str">
        <f>IF(A963="","",(Summary!$C$7/12)*100)</f>
        <v/>
      </c>
      <c r="F963" s="5" t="str">
        <f>IF(A963="","",ROUND(IF(((A963-1)/12)=0,Summary!$C$3,IF(INT(((A963-1)/12))-((A963-1)/12)=0,F962+(Summary!$C$5/100)*F962,'Month Wise Calculation'!F962)),2))</f>
        <v/>
      </c>
    </row>
    <row r="964" spans="1:6" x14ac:dyDescent="0.35">
      <c r="A964" s="2" t="str">
        <f>IF(A963&lt;Summary!$C$4,A963+1,"")</f>
        <v/>
      </c>
      <c r="B964" s="3" t="str">
        <f t="shared" si="45"/>
        <v/>
      </c>
      <c r="C964" s="3" t="str">
        <f t="shared" si="46"/>
        <v/>
      </c>
      <c r="D964" s="3" t="str">
        <f t="shared" si="47"/>
        <v/>
      </c>
      <c r="E964" s="4" t="str">
        <f>IF(A964="","",(Summary!$C$7/12)*100)</f>
        <v/>
      </c>
      <c r="F964" s="5" t="str">
        <f>IF(A964="","",ROUND(IF(((A964-1)/12)=0,Summary!$C$3,IF(INT(((A964-1)/12))-((A964-1)/12)=0,F963+(Summary!$C$5/100)*F963,'Month Wise Calculation'!F963)),2))</f>
        <v/>
      </c>
    </row>
    <row r="965" spans="1:6" x14ac:dyDescent="0.35">
      <c r="A965" s="2" t="str">
        <f>IF(A964&lt;Summary!$C$4,A964+1,"")</f>
        <v/>
      </c>
      <c r="B965" s="3" t="str">
        <f t="shared" si="45"/>
        <v/>
      </c>
      <c r="C965" s="3" t="str">
        <f t="shared" si="46"/>
        <v/>
      </c>
      <c r="D965" s="3" t="str">
        <f t="shared" si="47"/>
        <v/>
      </c>
      <c r="E965" s="4" t="str">
        <f>IF(A965="","",(Summary!$C$7/12)*100)</f>
        <v/>
      </c>
      <c r="F965" s="5" t="str">
        <f>IF(A965="","",ROUND(IF(((A965-1)/12)=0,Summary!$C$3,IF(INT(((A965-1)/12))-((A965-1)/12)=0,F964+(Summary!$C$5/100)*F964,'Month Wise Calculation'!F964)),2))</f>
        <v/>
      </c>
    </row>
    <row r="966" spans="1:6" x14ac:dyDescent="0.35">
      <c r="A966" s="2" t="str">
        <f>IF(A965&lt;Summary!$C$4,A965+1,"")</f>
        <v/>
      </c>
      <c r="B966" s="3" t="str">
        <f t="shared" si="45"/>
        <v/>
      </c>
      <c r="C966" s="3" t="str">
        <f t="shared" si="46"/>
        <v/>
      </c>
      <c r="D966" s="3" t="str">
        <f t="shared" si="47"/>
        <v/>
      </c>
      <c r="E966" s="4" t="str">
        <f>IF(A966="","",(Summary!$C$7/12)*100)</f>
        <v/>
      </c>
      <c r="F966" s="5" t="str">
        <f>IF(A966="","",ROUND(IF(((A966-1)/12)=0,Summary!$C$3,IF(INT(((A966-1)/12))-((A966-1)/12)=0,F965+(Summary!$C$5/100)*F965,'Month Wise Calculation'!F965)),2))</f>
        <v/>
      </c>
    </row>
    <row r="967" spans="1:6" x14ac:dyDescent="0.35">
      <c r="A967" s="2" t="str">
        <f>IF(A966&lt;Summary!$C$4,A966+1,"")</f>
        <v/>
      </c>
      <c r="B967" s="3" t="str">
        <f t="shared" si="45"/>
        <v/>
      </c>
      <c r="C967" s="3" t="str">
        <f t="shared" si="46"/>
        <v/>
      </c>
      <c r="D967" s="3" t="str">
        <f t="shared" si="47"/>
        <v/>
      </c>
      <c r="E967" s="4" t="str">
        <f>IF(A967="","",(Summary!$C$7/12)*100)</f>
        <v/>
      </c>
      <c r="F967" s="5" t="str">
        <f>IF(A967="","",ROUND(IF(((A967-1)/12)=0,Summary!$C$3,IF(INT(((A967-1)/12))-((A967-1)/12)=0,F966+(Summary!$C$5/100)*F966,'Month Wise Calculation'!F966)),2))</f>
        <v/>
      </c>
    </row>
    <row r="968" spans="1:6" x14ac:dyDescent="0.35">
      <c r="A968" s="2" t="str">
        <f>IF(A967&lt;Summary!$C$4,A967+1,"")</f>
        <v/>
      </c>
      <c r="B968" s="3" t="str">
        <f t="shared" si="45"/>
        <v/>
      </c>
      <c r="C968" s="3" t="str">
        <f t="shared" si="46"/>
        <v/>
      </c>
      <c r="D968" s="3" t="str">
        <f t="shared" si="47"/>
        <v/>
      </c>
      <c r="E968" s="4" t="str">
        <f>IF(A968="","",(Summary!$C$7/12)*100)</f>
        <v/>
      </c>
      <c r="F968" s="5" t="str">
        <f>IF(A968="","",ROUND(IF(((A968-1)/12)=0,Summary!$C$3,IF(INT(((A968-1)/12))-((A968-1)/12)=0,F967+(Summary!$C$5/100)*F967,'Month Wise Calculation'!F967)),2))</f>
        <v/>
      </c>
    </row>
    <row r="969" spans="1:6" x14ac:dyDescent="0.35">
      <c r="A969" s="2" t="str">
        <f>IF(A968&lt;Summary!$C$4,A968+1,"")</f>
        <v/>
      </c>
      <c r="B969" s="3" t="str">
        <f t="shared" si="45"/>
        <v/>
      </c>
      <c r="C969" s="3" t="str">
        <f t="shared" si="46"/>
        <v/>
      </c>
      <c r="D969" s="3" t="str">
        <f t="shared" si="47"/>
        <v/>
      </c>
      <c r="E969" s="4" t="str">
        <f>IF(A969="","",(Summary!$C$7/12)*100)</f>
        <v/>
      </c>
      <c r="F969" s="5" t="str">
        <f>IF(A969="","",ROUND(IF(((A969-1)/12)=0,Summary!$C$3,IF(INT(((A969-1)/12))-((A969-1)/12)=0,F968+(Summary!$C$5/100)*F968,'Month Wise Calculation'!F968)),2))</f>
        <v/>
      </c>
    </row>
    <row r="970" spans="1:6" x14ac:dyDescent="0.35">
      <c r="A970" s="2" t="str">
        <f>IF(A969&lt;Summary!$C$4,A969+1,"")</f>
        <v/>
      </c>
      <c r="B970" s="3" t="str">
        <f t="shared" si="45"/>
        <v/>
      </c>
      <c r="C970" s="3" t="str">
        <f t="shared" si="46"/>
        <v/>
      </c>
      <c r="D970" s="3" t="str">
        <f t="shared" si="47"/>
        <v/>
      </c>
      <c r="E970" s="4" t="str">
        <f>IF(A970="","",(Summary!$C$7/12)*100)</f>
        <v/>
      </c>
      <c r="F970" s="5" t="str">
        <f>IF(A970="","",ROUND(IF(((A970-1)/12)=0,Summary!$C$3,IF(INT(((A970-1)/12))-((A970-1)/12)=0,F969+(Summary!$C$5/100)*F969,'Month Wise Calculation'!F969)),2))</f>
        <v/>
      </c>
    </row>
    <row r="971" spans="1:6" x14ac:dyDescent="0.35">
      <c r="A971" s="2" t="str">
        <f>IF(A970&lt;Summary!$C$4,A970+1,"")</f>
        <v/>
      </c>
      <c r="B971" s="3" t="str">
        <f t="shared" si="45"/>
        <v/>
      </c>
      <c r="C971" s="3" t="str">
        <f t="shared" si="46"/>
        <v/>
      </c>
      <c r="D971" s="3" t="str">
        <f t="shared" si="47"/>
        <v/>
      </c>
      <c r="E971" s="4" t="str">
        <f>IF(A971="","",(Summary!$C$7/12)*100)</f>
        <v/>
      </c>
      <c r="F971" s="5" t="str">
        <f>IF(A971="","",ROUND(IF(((A971-1)/12)=0,Summary!$C$3,IF(INT(((A971-1)/12))-((A971-1)/12)=0,F970+(Summary!$C$5/100)*F970,'Month Wise Calculation'!F970)),2))</f>
        <v/>
      </c>
    </row>
    <row r="972" spans="1:6" x14ac:dyDescent="0.35">
      <c r="A972" s="2" t="str">
        <f>IF(A971&lt;Summary!$C$4,A971+1,"")</f>
        <v/>
      </c>
      <c r="B972" s="3" t="str">
        <f t="shared" si="45"/>
        <v/>
      </c>
      <c r="C972" s="3" t="str">
        <f t="shared" si="46"/>
        <v/>
      </c>
      <c r="D972" s="3" t="str">
        <f t="shared" si="47"/>
        <v/>
      </c>
      <c r="E972" s="4" t="str">
        <f>IF(A972="","",(Summary!$C$7/12)*100)</f>
        <v/>
      </c>
      <c r="F972" s="5" t="str">
        <f>IF(A972="","",ROUND(IF(((A972-1)/12)=0,Summary!$C$3,IF(INT(((A972-1)/12))-((A972-1)/12)=0,F971+(Summary!$C$5/100)*F971,'Month Wise Calculation'!F971)),2))</f>
        <v/>
      </c>
    </row>
    <row r="973" spans="1:6" x14ac:dyDescent="0.35">
      <c r="A973" s="2" t="str">
        <f>IF(A972&lt;Summary!$C$4,A972+1,"")</f>
        <v/>
      </c>
      <c r="B973" s="3" t="str">
        <f t="shared" si="45"/>
        <v/>
      </c>
      <c r="C973" s="3" t="str">
        <f t="shared" si="46"/>
        <v/>
      </c>
      <c r="D973" s="3" t="str">
        <f t="shared" si="47"/>
        <v/>
      </c>
      <c r="E973" s="4" t="str">
        <f>IF(A973="","",(Summary!$C$7/12)*100)</f>
        <v/>
      </c>
      <c r="F973" s="5" t="str">
        <f>IF(A973="","",ROUND(IF(((A973-1)/12)=0,Summary!$C$3,IF(INT(((A973-1)/12))-((A973-1)/12)=0,F972+(Summary!$C$5/100)*F972,'Month Wise Calculation'!F972)),2))</f>
        <v/>
      </c>
    </row>
    <row r="974" spans="1:6" x14ac:dyDescent="0.35">
      <c r="A974" s="2" t="str">
        <f>IF(A973&lt;Summary!$C$4,A973+1,"")</f>
        <v/>
      </c>
      <c r="B974" s="3" t="str">
        <f t="shared" si="45"/>
        <v/>
      </c>
      <c r="C974" s="3" t="str">
        <f t="shared" si="46"/>
        <v/>
      </c>
      <c r="D974" s="3" t="str">
        <f t="shared" si="47"/>
        <v/>
      </c>
      <c r="E974" s="4" t="str">
        <f>IF(A974="","",(Summary!$C$7/12)*100)</f>
        <v/>
      </c>
      <c r="F974" s="5" t="str">
        <f>IF(A974="","",ROUND(IF(((A974-1)/12)=0,Summary!$C$3,IF(INT(((A974-1)/12))-((A974-1)/12)=0,F973+(Summary!$C$5/100)*F973,'Month Wise Calculation'!F973)),2))</f>
        <v/>
      </c>
    </row>
    <row r="975" spans="1:6" x14ac:dyDescent="0.35">
      <c r="A975" s="2" t="str">
        <f>IF(A974&lt;Summary!$C$4,A974+1,"")</f>
        <v/>
      </c>
      <c r="B975" s="3" t="str">
        <f t="shared" si="45"/>
        <v/>
      </c>
      <c r="C975" s="3" t="str">
        <f t="shared" si="46"/>
        <v/>
      </c>
      <c r="D975" s="3" t="str">
        <f t="shared" si="47"/>
        <v/>
      </c>
      <c r="E975" s="4" t="str">
        <f>IF(A975="","",(Summary!$C$7/12)*100)</f>
        <v/>
      </c>
      <c r="F975" s="5" t="str">
        <f>IF(A975="","",ROUND(IF(((A975-1)/12)=0,Summary!$C$3,IF(INT(((A975-1)/12))-((A975-1)/12)=0,F974+(Summary!$C$5/100)*F974,'Month Wise Calculation'!F974)),2))</f>
        <v/>
      </c>
    </row>
    <row r="976" spans="1:6" x14ac:dyDescent="0.35">
      <c r="A976" s="2" t="str">
        <f>IF(A975&lt;Summary!$C$4,A975+1,"")</f>
        <v/>
      </c>
      <c r="B976" s="3" t="str">
        <f t="shared" si="45"/>
        <v/>
      </c>
      <c r="C976" s="3" t="str">
        <f t="shared" si="46"/>
        <v/>
      </c>
      <c r="D976" s="3" t="str">
        <f t="shared" si="47"/>
        <v/>
      </c>
      <c r="E976" s="4" t="str">
        <f>IF(A976="","",(Summary!$C$7/12)*100)</f>
        <v/>
      </c>
      <c r="F976" s="5" t="str">
        <f>IF(A976="","",ROUND(IF(((A976-1)/12)=0,Summary!$C$3,IF(INT(((A976-1)/12))-((A976-1)/12)=0,F975+(Summary!$C$5/100)*F975,'Month Wise Calculation'!F975)),2))</f>
        <v/>
      </c>
    </row>
    <row r="977" spans="1:6" x14ac:dyDescent="0.35">
      <c r="A977" s="2" t="str">
        <f>IF(A976&lt;Summary!$C$4,A976+1,"")</f>
        <v/>
      </c>
      <c r="B977" s="3" t="str">
        <f t="shared" si="45"/>
        <v/>
      </c>
      <c r="C977" s="3" t="str">
        <f t="shared" si="46"/>
        <v/>
      </c>
      <c r="D977" s="3" t="str">
        <f t="shared" si="47"/>
        <v/>
      </c>
      <c r="E977" s="4" t="str">
        <f>IF(A977="","",(Summary!$C$7/12)*100)</f>
        <v/>
      </c>
      <c r="F977" s="5" t="str">
        <f>IF(A977="","",ROUND(IF(((A977-1)/12)=0,Summary!$C$3,IF(INT(((A977-1)/12))-((A977-1)/12)=0,F976+(Summary!$C$5/100)*F976,'Month Wise Calculation'!F976)),2))</f>
        <v/>
      </c>
    </row>
    <row r="978" spans="1:6" x14ac:dyDescent="0.35">
      <c r="A978" s="2" t="str">
        <f>IF(A977&lt;Summary!$C$4,A977+1,"")</f>
        <v/>
      </c>
      <c r="B978" s="3" t="str">
        <f t="shared" si="45"/>
        <v/>
      </c>
      <c r="C978" s="3" t="str">
        <f t="shared" si="46"/>
        <v/>
      </c>
      <c r="D978" s="3" t="str">
        <f t="shared" si="47"/>
        <v/>
      </c>
      <c r="E978" s="4" t="str">
        <f>IF(A978="","",(Summary!$C$7/12)*100)</f>
        <v/>
      </c>
      <c r="F978" s="5" t="str">
        <f>IF(A978="","",ROUND(IF(((A978-1)/12)=0,Summary!$C$3,IF(INT(((A978-1)/12))-((A978-1)/12)=0,F977+(Summary!$C$5/100)*F977,'Month Wise Calculation'!F977)),2))</f>
        <v/>
      </c>
    </row>
    <row r="979" spans="1:6" x14ac:dyDescent="0.35">
      <c r="A979" s="2" t="str">
        <f>IF(A978&lt;Summary!$C$4,A978+1,"")</f>
        <v/>
      </c>
      <c r="B979" s="3" t="str">
        <f t="shared" si="45"/>
        <v/>
      </c>
      <c r="C979" s="3" t="str">
        <f t="shared" si="46"/>
        <v/>
      </c>
      <c r="D979" s="3" t="str">
        <f t="shared" si="47"/>
        <v/>
      </c>
      <c r="E979" s="4" t="str">
        <f>IF(A979="","",(Summary!$C$7/12)*100)</f>
        <v/>
      </c>
      <c r="F979" s="5" t="str">
        <f>IF(A979="","",ROUND(IF(((A979-1)/12)=0,Summary!$C$3,IF(INT(((A979-1)/12))-((A979-1)/12)=0,F978+(Summary!$C$5/100)*F978,'Month Wise Calculation'!F978)),2))</f>
        <v/>
      </c>
    </row>
    <row r="980" spans="1:6" x14ac:dyDescent="0.35">
      <c r="A980" s="2" t="str">
        <f>IF(A979&lt;Summary!$C$4,A979+1,"")</f>
        <v/>
      </c>
      <c r="B980" s="3" t="str">
        <f t="shared" si="45"/>
        <v/>
      </c>
      <c r="C980" s="3" t="str">
        <f t="shared" si="46"/>
        <v/>
      </c>
      <c r="D980" s="3" t="str">
        <f t="shared" si="47"/>
        <v/>
      </c>
      <c r="E980" s="4" t="str">
        <f>IF(A980="","",(Summary!$C$7/12)*100)</f>
        <v/>
      </c>
      <c r="F980" s="5" t="str">
        <f>IF(A980="","",ROUND(IF(((A980-1)/12)=0,Summary!$C$3,IF(INT(((A980-1)/12))-((A980-1)/12)=0,F979+(Summary!$C$5/100)*F979,'Month Wise Calculation'!F979)),2))</f>
        <v/>
      </c>
    </row>
    <row r="981" spans="1:6" x14ac:dyDescent="0.35">
      <c r="A981" s="2" t="str">
        <f>IF(A980&lt;Summary!$C$4,A980+1,"")</f>
        <v/>
      </c>
      <c r="B981" s="3" t="str">
        <f t="shared" si="45"/>
        <v/>
      </c>
      <c r="C981" s="3" t="str">
        <f t="shared" si="46"/>
        <v/>
      </c>
      <c r="D981" s="3" t="str">
        <f t="shared" si="47"/>
        <v/>
      </c>
      <c r="E981" s="4" t="str">
        <f>IF(A981="","",(Summary!$C$7/12)*100)</f>
        <v/>
      </c>
      <c r="F981" s="5" t="str">
        <f>IF(A981="","",ROUND(IF(((A981-1)/12)=0,Summary!$C$3,IF(INT(((A981-1)/12))-((A981-1)/12)=0,F980+(Summary!$C$5/100)*F980,'Month Wise Calculation'!F980)),2))</f>
        <v/>
      </c>
    </row>
    <row r="982" spans="1:6" x14ac:dyDescent="0.35">
      <c r="A982" s="2" t="str">
        <f>IF(A981&lt;Summary!$C$4,A981+1,"")</f>
        <v/>
      </c>
      <c r="B982" s="3" t="str">
        <f t="shared" si="45"/>
        <v/>
      </c>
      <c r="C982" s="3" t="str">
        <f t="shared" si="46"/>
        <v/>
      </c>
      <c r="D982" s="3" t="str">
        <f t="shared" si="47"/>
        <v/>
      </c>
      <c r="E982" s="4" t="str">
        <f>IF(A982="","",(Summary!$C$7/12)*100)</f>
        <v/>
      </c>
      <c r="F982" s="5" t="str">
        <f>IF(A982="","",ROUND(IF(((A982-1)/12)=0,Summary!$C$3,IF(INT(((A982-1)/12))-((A982-1)/12)=0,F981+(Summary!$C$5/100)*F981,'Month Wise Calculation'!F981)),2))</f>
        <v/>
      </c>
    </row>
    <row r="983" spans="1:6" x14ac:dyDescent="0.35">
      <c r="A983" s="2" t="str">
        <f>IF(A982&lt;Summary!$C$4,A982+1,"")</f>
        <v/>
      </c>
      <c r="B983" s="3" t="str">
        <f t="shared" si="45"/>
        <v/>
      </c>
      <c r="C983" s="3" t="str">
        <f t="shared" si="46"/>
        <v/>
      </c>
      <c r="D983" s="3" t="str">
        <f t="shared" si="47"/>
        <v/>
      </c>
      <c r="E983" s="4" t="str">
        <f>IF(A983="","",(Summary!$C$7/12)*100)</f>
        <v/>
      </c>
      <c r="F983" s="5" t="str">
        <f>IF(A983="","",ROUND(IF(((A983-1)/12)=0,Summary!$C$3,IF(INT(((A983-1)/12))-((A983-1)/12)=0,F982+(Summary!$C$5/100)*F982,'Month Wise Calculation'!F982)),2))</f>
        <v/>
      </c>
    </row>
    <row r="984" spans="1:6" x14ac:dyDescent="0.35">
      <c r="A984" s="2" t="str">
        <f>IF(A983&lt;Summary!$C$4,A983+1,"")</f>
        <v/>
      </c>
      <c r="B984" s="3" t="str">
        <f t="shared" si="45"/>
        <v/>
      </c>
      <c r="C984" s="3" t="str">
        <f t="shared" si="46"/>
        <v/>
      </c>
      <c r="D984" s="3" t="str">
        <f t="shared" si="47"/>
        <v/>
      </c>
      <c r="E984" s="4" t="str">
        <f>IF(A984="","",(Summary!$C$7/12)*100)</f>
        <v/>
      </c>
      <c r="F984" s="5" t="str">
        <f>IF(A984="","",ROUND(IF(((A984-1)/12)=0,Summary!$C$3,IF(INT(((A984-1)/12))-((A984-1)/12)=0,F983+(Summary!$C$5/100)*F983,'Month Wise Calculation'!F983)),2))</f>
        <v/>
      </c>
    </row>
    <row r="985" spans="1:6" x14ac:dyDescent="0.35">
      <c r="A985" s="2" t="str">
        <f>IF(A984&lt;Summary!$C$4,A984+1,"")</f>
        <v/>
      </c>
      <c r="B985" s="3" t="str">
        <f t="shared" si="45"/>
        <v/>
      </c>
      <c r="C985" s="3" t="str">
        <f t="shared" si="46"/>
        <v/>
      </c>
      <c r="D985" s="3" t="str">
        <f t="shared" si="47"/>
        <v/>
      </c>
      <c r="E985" s="4" t="str">
        <f>IF(A985="","",(Summary!$C$7/12)*100)</f>
        <v/>
      </c>
      <c r="F985" s="5" t="str">
        <f>IF(A985="","",ROUND(IF(((A985-1)/12)=0,Summary!$C$3,IF(INT(((A985-1)/12))-((A985-1)/12)=0,F984+(Summary!$C$5/100)*F984,'Month Wise Calculation'!F984)),2))</f>
        <v/>
      </c>
    </row>
    <row r="986" spans="1:6" x14ac:dyDescent="0.35">
      <c r="A986" s="2" t="str">
        <f>IF(A985&lt;Summary!$C$4,A985+1,"")</f>
        <v/>
      </c>
      <c r="B986" s="3" t="str">
        <f t="shared" si="45"/>
        <v/>
      </c>
      <c r="C986" s="3" t="str">
        <f t="shared" si="46"/>
        <v/>
      </c>
      <c r="D986" s="3" t="str">
        <f t="shared" si="47"/>
        <v/>
      </c>
      <c r="E986" s="4" t="str">
        <f>IF(A986="","",(Summary!$C$7/12)*100)</f>
        <v/>
      </c>
      <c r="F986" s="5" t="str">
        <f>IF(A986="","",ROUND(IF(((A986-1)/12)=0,Summary!$C$3,IF(INT(((A986-1)/12))-((A986-1)/12)=0,F985+(Summary!$C$5/100)*F985,'Month Wise Calculation'!F985)),2))</f>
        <v/>
      </c>
    </row>
    <row r="987" spans="1:6" x14ac:dyDescent="0.35">
      <c r="A987" s="2" t="str">
        <f>IF(A986&lt;Summary!$C$4,A986+1,"")</f>
        <v/>
      </c>
      <c r="B987" s="3" t="str">
        <f t="shared" si="45"/>
        <v/>
      </c>
      <c r="C987" s="3" t="str">
        <f t="shared" si="46"/>
        <v/>
      </c>
      <c r="D987" s="3" t="str">
        <f t="shared" si="47"/>
        <v/>
      </c>
      <c r="E987" s="4" t="str">
        <f>IF(A987="","",(Summary!$C$7/12)*100)</f>
        <v/>
      </c>
      <c r="F987" s="5" t="str">
        <f>IF(A987="","",ROUND(IF(((A987-1)/12)=0,Summary!$C$3,IF(INT(((A987-1)/12))-((A987-1)/12)=0,F986+(Summary!$C$5/100)*F986,'Month Wise Calculation'!F986)),2))</f>
        <v/>
      </c>
    </row>
    <row r="988" spans="1:6" x14ac:dyDescent="0.35">
      <c r="A988" s="2" t="str">
        <f>IF(A987&lt;Summary!$C$4,A987+1,"")</f>
        <v/>
      </c>
      <c r="B988" s="3" t="str">
        <f t="shared" si="45"/>
        <v/>
      </c>
      <c r="C988" s="3" t="str">
        <f t="shared" si="46"/>
        <v/>
      </c>
      <c r="D988" s="3" t="str">
        <f t="shared" si="47"/>
        <v/>
      </c>
      <c r="E988" s="4" t="str">
        <f>IF(A988="","",(Summary!$C$7/12)*100)</f>
        <v/>
      </c>
      <c r="F988" s="5" t="str">
        <f>IF(A988="","",ROUND(IF(((A988-1)/12)=0,Summary!$C$3,IF(INT(((A988-1)/12))-((A988-1)/12)=0,F987+(Summary!$C$5/100)*F987,'Month Wise Calculation'!F987)),2))</f>
        <v/>
      </c>
    </row>
    <row r="989" spans="1:6" x14ac:dyDescent="0.35">
      <c r="A989" s="2" t="str">
        <f>IF(A988&lt;Summary!$C$4,A988+1,"")</f>
        <v/>
      </c>
      <c r="B989" s="3" t="str">
        <f t="shared" si="45"/>
        <v/>
      </c>
      <c r="C989" s="3" t="str">
        <f t="shared" si="46"/>
        <v/>
      </c>
      <c r="D989" s="3" t="str">
        <f t="shared" si="47"/>
        <v/>
      </c>
      <c r="E989" s="4" t="str">
        <f>IF(A989="","",(Summary!$C$7/12)*100)</f>
        <v/>
      </c>
      <c r="F989" s="5" t="str">
        <f>IF(A989="","",ROUND(IF(((A989-1)/12)=0,Summary!$C$3,IF(INT(((A989-1)/12))-((A989-1)/12)=0,F988+(Summary!$C$5/100)*F988,'Month Wise Calculation'!F988)),2))</f>
        <v/>
      </c>
    </row>
    <row r="990" spans="1:6" x14ac:dyDescent="0.35">
      <c r="A990" s="2" t="str">
        <f>IF(A989&lt;Summary!$C$4,A989+1,"")</f>
        <v/>
      </c>
      <c r="B990" s="3" t="str">
        <f t="shared" si="45"/>
        <v/>
      </c>
      <c r="C990" s="3" t="str">
        <f t="shared" si="46"/>
        <v/>
      </c>
      <c r="D990" s="3" t="str">
        <f t="shared" si="47"/>
        <v/>
      </c>
      <c r="E990" s="4" t="str">
        <f>IF(A990="","",(Summary!$C$7/12)*100)</f>
        <v/>
      </c>
      <c r="F990" s="5" t="str">
        <f>IF(A990="","",ROUND(IF(((A990-1)/12)=0,Summary!$C$3,IF(INT(((A990-1)/12))-((A990-1)/12)=0,F989+(Summary!$C$5/100)*F989,'Month Wise Calculation'!F989)),2))</f>
        <v/>
      </c>
    </row>
    <row r="991" spans="1:6" x14ac:dyDescent="0.35">
      <c r="A991" s="2" t="str">
        <f>IF(A990&lt;Summary!$C$4,A990+1,"")</f>
        <v/>
      </c>
      <c r="B991" s="3" t="str">
        <f t="shared" si="45"/>
        <v/>
      </c>
      <c r="C991" s="3" t="str">
        <f t="shared" si="46"/>
        <v/>
      </c>
      <c r="D991" s="3" t="str">
        <f t="shared" si="47"/>
        <v/>
      </c>
      <c r="E991" s="4" t="str">
        <f>IF(A991="","",(Summary!$C$7/12)*100)</f>
        <v/>
      </c>
      <c r="F991" s="5" t="str">
        <f>IF(A991="","",ROUND(IF(((A991-1)/12)=0,Summary!$C$3,IF(INT(((A991-1)/12))-((A991-1)/12)=0,F990+(Summary!$C$5/100)*F990,'Month Wise Calculation'!F990)),2))</f>
        <v/>
      </c>
    </row>
    <row r="992" spans="1:6" x14ac:dyDescent="0.35">
      <c r="A992" s="2" t="str">
        <f>IF(A991&lt;Summary!$C$4,A991+1,"")</f>
        <v/>
      </c>
      <c r="B992" s="3" t="str">
        <f t="shared" si="45"/>
        <v/>
      </c>
      <c r="C992" s="3" t="str">
        <f t="shared" si="46"/>
        <v/>
      </c>
      <c r="D992" s="3" t="str">
        <f t="shared" si="47"/>
        <v/>
      </c>
      <c r="E992" s="4" t="str">
        <f>IF(A992="","",(Summary!$C$7/12)*100)</f>
        <v/>
      </c>
      <c r="F992" s="5" t="str">
        <f>IF(A992="","",ROUND(IF(((A992-1)/12)=0,Summary!$C$3,IF(INT(((A992-1)/12))-((A992-1)/12)=0,F991+(Summary!$C$5/100)*F991,'Month Wise Calculation'!F991)),2))</f>
        <v/>
      </c>
    </row>
    <row r="993" spans="1:6" x14ac:dyDescent="0.35">
      <c r="A993" s="2" t="str">
        <f>IF(A992&lt;Summary!$C$4,A992+1,"")</f>
        <v/>
      </c>
      <c r="B993" s="3" t="str">
        <f t="shared" si="45"/>
        <v/>
      </c>
      <c r="C993" s="3" t="str">
        <f t="shared" si="46"/>
        <v/>
      </c>
      <c r="D993" s="3" t="str">
        <f t="shared" si="47"/>
        <v/>
      </c>
      <c r="E993" s="4" t="str">
        <f>IF(A993="","",(Summary!$C$7/12)*100)</f>
        <v/>
      </c>
      <c r="F993" s="5" t="str">
        <f>IF(A993="","",ROUND(IF(((A993-1)/12)=0,Summary!$C$3,IF(INT(((A993-1)/12))-((A993-1)/12)=0,F992+(Summary!$C$5/100)*F992,'Month Wise Calculation'!F992)),2))</f>
        <v/>
      </c>
    </row>
    <row r="994" spans="1:6" x14ac:dyDescent="0.35">
      <c r="A994" s="2" t="str">
        <f>IF(A993&lt;Summary!$C$4,A993+1,"")</f>
        <v/>
      </c>
      <c r="B994" s="3" t="str">
        <f t="shared" si="45"/>
        <v/>
      </c>
      <c r="C994" s="3" t="str">
        <f t="shared" si="46"/>
        <v/>
      </c>
      <c r="D994" s="3" t="str">
        <f t="shared" si="47"/>
        <v/>
      </c>
      <c r="E994" s="4" t="str">
        <f>IF(A994="","",(Summary!$C$7/12)*100)</f>
        <v/>
      </c>
      <c r="F994" s="5" t="str">
        <f>IF(A994="","",ROUND(IF(((A994-1)/12)=0,Summary!$C$3,IF(INT(((A994-1)/12))-((A994-1)/12)=0,F993+(Summary!$C$5/100)*F993,'Month Wise Calculation'!F993)),2))</f>
        <v/>
      </c>
    </row>
    <row r="995" spans="1:6" x14ac:dyDescent="0.35">
      <c r="A995" s="2" t="str">
        <f>IF(A994&lt;Summary!$C$4,A994+1,"")</f>
        <v/>
      </c>
      <c r="B995" s="3" t="str">
        <f t="shared" si="45"/>
        <v/>
      </c>
      <c r="C995" s="3" t="str">
        <f t="shared" si="46"/>
        <v/>
      </c>
      <c r="D995" s="3" t="str">
        <f t="shared" si="47"/>
        <v/>
      </c>
      <c r="E995" s="4" t="str">
        <f>IF(A995="","",(Summary!$C$7/12)*100)</f>
        <v/>
      </c>
      <c r="F995" s="5" t="str">
        <f>IF(A995="","",ROUND(IF(((A995-1)/12)=0,Summary!$C$3,IF(INT(((A995-1)/12))-((A995-1)/12)=0,F994+(Summary!$C$5/100)*F994,'Month Wise Calculation'!F994)),2))</f>
        <v/>
      </c>
    </row>
    <row r="996" spans="1:6" x14ac:dyDescent="0.35">
      <c r="A996" s="2" t="str">
        <f>IF(A995&lt;Summary!$C$4,A995+1,"")</f>
        <v/>
      </c>
      <c r="B996" s="3" t="str">
        <f t="shared" si="45"/>
        <v/>
      </c>
      <c r="C996" s="3" t="str">
        <f t="shared" si="46"/>
        <v/>
      </c>
      <c r="D996" s="3" t="str">
        <f t="shared" si="47"/>
        <v/>
      </c>
      <c r="E996" s="4" t="str">
        <f>IF(A996="","",(Summary!$C$7/12)*100)</f>
        <v/>
      </c>
      <c r="F996" s="5" t="str">
        <f>IF(A996="","",ROUND(IF(((A996-1)/12)=0,Summary!$C$3,IF(INT(((A996-1)/12))-((A996-1)/12)=0,F995+(Summary!$C$5/100)*F995,'Month Wise Calculation'!F995)),2))</f>
        <v/>
      </c>
    </row>
    <row r="997" spans="1:6" x14ac:dyDescent="0.35">
      <c r="A997" s="2" t="str">
        <f>IF(A996&lt;Summary!$C$4,A996+1,"")</f>
        <v/>
      </c>
      <c r="B997" s="3" t="str">
        <f t="shared" si="45"/>
        <v/>
      </c>
      <c r="C997" s="3" t="str">
        <f t="shared" si="46"/>
        <v/>
      </c>
      <c r="D997" s="3" t="str">
        <f t="shared" si="47"/>
        <v/>
      </c>
      <c r="E997" s="4" t="str">
        <f>IF(A997="","",(Summary!$C$7/12)*100)</f>
        <v/>
      </c>
      <c r="F997" s="5" t="str">
        <f>IF(A997="","",ROUND(IF(((A997-1)/12)=0,Summary!$C$3,IF(INT(((A997-1)/12))-((A997-1)/12)=0,F996+(Summary!$C$5/100)*F996,'Month Wise Calculation'!F996)),2))</f>
        <v/>
      </c>
    </row>
    <row r="998" spans="1:6" x14ac:dyDescent="0.35">
      <c r="A998" s="2" t="str">
        <f>IF(A997&lt;Summary!$C$4,A997+1,"")</f>
        <v/>
      </c>
      <c r="B998" s="3" t="str">
        <f t="shared" si="45"/>
        <v/>
      </c>
      <c r="C998" s="3" t="str">
        <f t="shared" si="46"/>
        <v/>
      </c>
      <c r="D998" s="3" t="str">
        <f t="shared" si="47"/>
        <v/>
      </c>
      <c r="E998" s="4" t="str">
        <f>IF(A998="","",(Summary!$C$7/12)*100)</f>
        <v/>
      </c>
      <c r="F998" s="5" t="str">
        <f>IF(A998="","",ROUND(IF(((A998-1)/12)=0,Summary!$C$3,IF(INT(((A998-1)/12))-((A998-1)/12)=0,F997+(Summary!$C$5/100)*F997,'Month Wise Calculation'!F997)),2))</f>
        <v/>
      </c>
    </row>
    <row r="999" spans="1:6" x14ac:dyDescent="0.35">
      <c r="A999" s="2" t="str">
        <f>IF(A998&lt;Summary!$C$4,A998+1,"")</f>
        <v/>
      </c>
      <c r="B999" s="3" t="str">
        <f t="shared" si="45"/>
        <v/>
      </c>
      <c r="C999" s="3" t="str">
        <f t="shared" si="46"/>
        <v/>
      </c>
      <c r="D999" s="3" t="str">
        <f t="shared" si="47"/>
        <v/>
      </c>
      <c r="E999" s="4" t="str">
        <f>IF(A999="","",(Summary!$C$7/12)*100)</f>
        <v/>
      </c>
      <c r="F999" s="5" t="str">
        <f>IF(A999="","",ROUND(IF(((A999-1)/12)=0,Summary!$C$3,IF(INT(((A999-1)/12))-((A999-1)/12)=0,F998+(Summary!$C$5/100)*F998,'Month Wise Calculation'!F998)),2))</f>
        <v/>
      </c>
    </row>
    <row r="1000" spans="1:6" x14ac:dyDescent="0.35">
      <c r="A1000" s="2" t="str">
        <f>IF(A999&lt;Summary!$C$4,A999+1,"")</f>
        <v/>
      </c>
      <c r="B1000" s="3" t="str">
        <f t="shared" si="45"/>
        <v/>
      </c>
      <c r="C1000" s="3" t="str">
        <f t="shared" si="46"/>
        <v/>
      </c>
      <c r="D1000" s="3" t="str">
        <f t="shared" si="47"/>
        <v/>
      </c>
      <c r="E1000" s="4" t="str">
        <f>IF(A1000="","",(Summary!$C$7/12)*100)</f>
        <v/>
      </c>
      <c r="F1000" s="5" t="str">
        <f>IF(A1000="","",ROUND(IF(((A1000-1)/12)=0,Summary!$C$3,IF(INT(((A1000-1)/12))-((A1000-1)/12)=0,F999+(Summary!$C$5/100)*F999,'Month Wise Calculation'!F999)),2))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Month Wise 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2023-04-30T02:46:35Z</dcterms:created>
  <dcterms:modified xsi:type="dcterms:W3CDTF">2023-05-01T03:13:22Z</dcterms:modified>
</cp:coreProperties>
</file>