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log\Excel Tutorial\Calculate Drawdown in Excel Sheet\"/>
    </mc:Choice>
  </mc:AlternateContent>
  <xr:revisionPtr revIDLastSave="0" documentId="13_ncr:1_{CF5A12B0-99A8-429D-A62F-0EE3895D09C7}" xr6:coauthVersionLast="45" xr6:coauthVersionMax="45" xr10:uidLastSave="{00000000-0000-0000-0000-000000000000}"/>
  <bookViews>
    <workbookView xWindow="-110" yWindow="-110" windowWidth="19420" windowHeight="10420" xr2:uid="{0353A02D-8384-4CDF-BF30-8E7E3C9F92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6" i="1"/>
  <c r="I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" i="1"/>
  <c r="E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2" i="1"/>
</calcChain>
</file>

<file path=xl/sharedStrings.xml><?xml version="1.0" encoding="utf-8"?>
<sst xmlns="http://schemas.openxmlformats.org/spreadsheetml/2006/main" count="12" uniqueCount="12">
  <si>
    <t xml:space="preserve">Date </t>
  </si>
  <si>
    <t>Total Equity</t>
  </si>
  <si>
    <t>Peak</t>
  </si>
  <si>
    <t>Drawdown Value</t>
  </si>
  <si>
    <t>Drawdown %</t>
  </si>
  <si>
    <t>Peak Equity Value</t>
  </si>
  <si>
    <t>Lowest Equity Value</t>
  </si>
  <si>
    <t>Max Drawdown Amount</t>
  </si>
  <si>
    <t>Max Drawdown %</t>
  </si>
  <si>
    <t>For more excel sheet like this visit</t>
  </si>
  <si>
    <t>www.tradingtuitions.com</t>
  </si>
  <si>
    <t>Max Drawdown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</si>
</sst>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14" fontId="0" fillId="0" borderId="1" xfId="0" applyNumberFormat="1" applyBorder="1"/>
    <xf numFmtId="0" fontId="2" fillId="2" borderId="1" xfId="0" applyFont="1" applyFill="1" applyBorder="1"/>
    <xf numFmtId="10" fontId="2" fillId="2" borderId="1" xfId="1" applyNumberFormat="1" applyFont="1" applyFill="1" applyBorder="1"/>
    <xf numFmtId="10" fontId="0" fillId="0" borderId="1" xfId="0" applyNumberFormat="1" applyBorder="1"/>
    <xf numFmtId="0" fontId="2" fillId="3" borderId="1" xfId="0" applyFont="1" applyFill="1" applyBorder="1"/>
    <xf numFmtId="0" fontId="3" fillId="4" borderId="0" xfId="0" applyFont="1" applyFill="1"/>
    <xf numFmtId="0" fontId="5" fillId="4" borderId="0" xfId="2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dingtuitio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7A72-B5D9-44F2-96CF-F745337F4A50}">
  <sheetPr codeName="Sheet1"/>
  <dimension ref="A1:L32"/>
  <sheetViews>
    <sheetView tabSelected="1" workbookViewId="0">
      <selection activeCell="H16" sqref="H16"/>
    </sheetView>
  </sheetViews>
  <sheetFormatPr defaultRowHeight="14.5" x14ac:dyDescent="0.35"/>
  <cols>
    <col min="1" max="1" width="11.6328125" style="1" customWidth="1"/>
    <col min="2" max="2" width="10.6328125" style="1" bestFit="1" customWidth="1"/>
    <col min="3" max="3" width="8.7265625" style="1"/>
    <col min="4" max="4" width="15.1796875" style="1" bestFit="1" customWidth="1"/>
    <col min="5" max="5" width="11.90625" style="2" bestFit="1" customWidth="1"/>
    <col min="8" max="8" width="21.54296875" bestFit="1" customWidth="1"/>
    <col min="9" max="9" width="20.26953125" customWidth="1"/>
    <col min="11" max="11" width="28.90625" bestFit="1" customWidth="1"/>
    <col min="12" max="12" width="22.26953125" bestFit="1" customWidth="1"/>
  </cols>
  <sheetData>
    <row r="1" spans="1:9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9" x14ac:dyDescent="0.35">
      <c r="A2" s="3">
        <v>43831</v>
      </c>
      <c r="B2" s="1">
        <v>10000</v>
      </c>
      <c r="C2" s="1">
        <f>MAX(B2,C1)</f>
        <v>10000</v>
      </c>
      <c r="D2" s="1" t="str">
        <f>IF(B2&lt;N(C2),B2-C1,"")</f>
        <v/>
      </c>
      <c r="E2" s="2" t="str">
        <f>IF(D2&lt;&gt;"",-D2/C2,"")</f>
        <v/>
      </c>
    </row>
    <row r="3" spans="1:9" x14ac:dyDescent="0.35">
      <c r="A3" s="3">
        <v>43832</v>
      </c>
      <c r="B3" s="1">
        <v>10570</v>
      </c>
      <c r="C3" s="1">
        <f t="shared" ref="C3:C32" si="0">MAX(B3,C2)</f>
        <v>10570</v>
      </c>
      <c r="D3" s="1" t="str">
        <f t="shared" ref="D3:D32" si="1">IF(B3&lt;N(C3),B3-C2,"")</f>
        <v/>
      </c>
      <c r="E3" s="2" t="str">
        <f>IF(D3&lt;&gt;"",-D3/C3,"")</f>
        <v/>
      </c>
    </row>
    <row r="4" spans="1:9" x14ac:dyDescent="0.35">
      <c r="A4" s="3">
        <v>43833</v>
      </c>
      <c r="B4" s="1">
        <v>10492</v>
      </c>
      <c r="C4" s="1">
        <f t="shared" si="0"/>
        <v>10570</v>
      </c>
      <c r="D4" s="1">
        <f t="shared" si="1"/>
        <v>-78</v>
      </c>
      <c r="E4" s="2">
        <f>IF(D4&lt;&gt;"",-D4/C4,"")</f>
        <v>7.3793755912961211E-3</v>
      </c>
    </row>
    <row r="5" spans="1:9" x14ac:dyDescent="0.35">
      <c r="A5" s="3">
        <v>43834</v>
      </c>
      <c r="B5" s="1">
        <v>10192</v>
      </c>
      <c r="C5" s="1">
        <f t="shared" si="0"/>
        <v>10570</v>
      </c>
      <c r="D5" s="1">
        <f t="shared" si="1"/>
        <v>-378</v>
      </c>
      <c r="E5" s="2">
        <f t="shared" ref="E5:E32" si="2">IF(D5&lt;&gt;"",-D5/C5,"")</f>
        <v>3.5761589403973511E-2</v>
      </c>
    </row>
    <row r="6" spans="1:9" x14ac:dyDescent="0.35">
      <c r="A6" s="3">
        <v>43835</v>
      </c>
      <c r="B6" s="1">
        <v>9757</v>
      </c>
      <c r="C6" s="1">
        <f t="shared" si="0"/>
        <v>10570</v>
      </c>
      <c r="D6" s="1">
        <f t="shared" si="1"/>
        <v>-813</v>
      </c>
      <c r="E6" s="2">
        <f t="shared" si="2"/>
        <v>7.6915799432355728E-2</v>
      </c>
      <c r="H6" s="7" t="s">
        <v>5</v>
      </c>
      <c r="I6" s="1">
        <f>MAX(B:B)</f>
        <v>15417</v>
      </c>
    </row>
    <row r="7" spans="1:9" x14ac:dyDescent="0.35">
      <c r="A7" s="3">
        <v>43836</v>
      </c>
      <c r="B7" s="1">
        <v>9470</v>
      </c>
      <c r="C7" s="1">
        <f t="shared" si="0"/>
        <v>10570</v>
      </c>
      <c r="D7" s="1">
        <f t="shared" si="1"/>
        <v>-1100</v>
      </c>
      <c r="E7" s="2">
        <f t="shared" si="2"/>
        <v>0.10406811731315042</v>
      </c>
      <c r="H7" s="7" t="s">
        <v>6</v>
      </c>
      <c r="I7" s="1">
        <f>MIN(B:B)</f>
        <v>8957</v>
      </c>
    </row>
    <row r="8" spans="1:9" x14ac:dyDescent="0.35">
      <c r="A8" s="3">
        <v>43837</v>
      </c>
      <c r="B8" s="1">
        <v>9330</v>
      </c>
      <c r="C8" s="1">
        <f t="shared" si="0"/>
        <v>10570</v>
      </c>
      <c r="D8" s="1">
        <f t="shared" si="1"/>
        <v>-1240</v>
      </c>
      <c r="E8" s="2">
        <f t="shared" si="2"/>
        <v>0.1173131504257332</v>
      </c>
      <c r="H8" s="7" t="s">
        <v>7</v>
      </c>
      <c r="I8" s="1">
        <f>MIN(D:D)</f>
        <v>-1613</v>
      </c>
    </row>
    <row r="9" spans="1:9" x14ac:dyDescent="0.35">
      <c r="A9" s="3">
        <v>43838</v>
      </c>
      <c r="B9" s="1">
        <v>9195</v>
      </c>
      <c r="C9" s="1">
        <f t="shared" si="0"/>
        <v>10570</v>
      </c>
      <c r="D9" s="1">
        <f t="shared" si="1"/>
        <v>-1375</v>
      </c>
      <c r="E9" s="2">
        <f t="shared" si="2"/>
        <v>0.13008514664143803</v>
      </c>
      <c r="H9" s="7" t="s">
        <v>8</v>
      </c>
      <c r="I9" s="6">
        <f>MAX(E:E)</f>
        <v>0.15260170293282876</v>
      </c>
    </row>
    <row r="10" spans="1:9" x14ac:dyDescent="0.35">
      <c r="A10" s="3">
        <v>43839</v>
      </c>
      <c r="B10" s="1">
        <v>8957</v>
      </c>
      <c r="C10" s="1">
        <f t="shared" si="0"/>
        <v>10570</v>
      </c>
      <c r="D10" s="1">
        <f t="shared" si="1"/>
        <v>-1613</v>
      </c>
      <c r="E10" s="2">
        <f t="shared" si="2"/>
        <v>0.15260170293282876</v>
      </c>
      <c r="H10" s="7" t="s">
        <v>11</v>
      </c>
      <c r="I10" s="3">
        <f>INDEX(A:A,MATCH(MAX(E:E),E:E,0))</f>
        <v>43839</v>
      </c>
    </row>
    <row r="11" spans="1:9" x14ac:dyDescent="0.35">
      <c r="A11" s="3">
        <v>43840</v>
      </c>
      <c r="B11" s="1">
        <v>9788</v>
      </c>
      <c r="C11" s="1">
        <f t="shared" si="0"/>
        <v>10570</v>
      </c>
      <c r="D11" s="1">
        <f t="shared" si="1"/>
        <v>-782</v>
      </c>
      <c r="E11" s="2">
        <f t="shared" si="2"/>
        <v>7.3982970671712389E-2</v>
      </c>
    </row>
    <row r="12" spans="1:9" x14ac:dyDescent="0.35">
      <c r="A12" s="3">
        <v>43841</v>
      </c>
      <c r="B12" s="1">
        <v>9753</v>
      </c>
      <c r="C12" s="1">
        <f t="shared" si="0"/>
        <v>10570</v>
      </c>
      <c r="D12" s="1">
        <f t="shared" si="1"/>
        <v>-817</v>
      </c>
      <c r="E12" s="2">
        <f t="shared" si="2"/>
        <v>7.7294228949858088E-2</v>
      </c>
    </row>
    <row r="13" spans="1:9" x14ac:dyDescent="0.35">
      <c r="A13" s="3">
        <v>43842</v>
      </c>
      <c r="B13" s="1">
        <v>10694</v>
      </c>
      <c r="C13" s="1">
        <f t="shared" si="0"/>
        <v>10694</v>
      </c>
      <c r="D13" s="1" t="str">
        <f t="shared" si="1"/>
        <v/>
      </c>
      <c r="E13" s="2" t="str">
        <f t="shared" si="2"/>
        <v/>
      </c>
    </row>
    <row r="14" spans="1:9" x14ac:dyDescent="0.35">
      <c r="A14" s="3">
        <v>43843</v>
      </c>
      <c r="B14" s="1">
        <v>11324</v>
      </c>
      <c r="C14" s="1">
        <f t="shared" si="0"/>
        <v>11324</v>
      </c>
      <c r="D14" s="1" t="str">
        <f t="shared" si="1"/>
        <v/>
      </c>
      <c r="E14" s="2" t="str">
        <f t="shared" si="2"/>
        <v/>
      </c>
    </row>
    <row r="15" spans="1:9" x14ac:dyDescent="0.35">
      <c r="A15" s="3">
        <v>43844</v>
      </c>
      <c r="B15" s="1">
        <v>11841</v>
      </c>
      <c r="C15" s="1">
        <f t="shared" si="0"/>
        <v>11841</v>
      </c>
      <c r="D15" s="1" t="str">
        <f t="shared" si="1"/>
        <v/>
      </c>
      <c r="E15" s="2" t="str">
        <f t="shared" si="2"/>
        <v/>
      </c>
    </row>
    <row r="16" spans="1:9" x14ac:dyDescent="0.35">
      <c r="A16" s="3">
        <v>43845</v>
      </c>
      <c r="B16" s="1">
        <v>11403</v>
      </c>
      <c r="C16" s="1">
        <f t="shared" si="0"/>
        <v>11841</v>
      </c>
      <c r="D16" s="1">
        <f t="shared" si="1"/>
        <v>-438</v>
      </c>
      <c r="E16" s="2">
        <f t="shared" si="2"/>
        <v>3.6990119077780589E-2</v>
      </c>
    </row>
    <row r="17" spans="1:12" x14ac:dyDescent="0.35">
      <c r="A17" s="3">
        <v>43846</v>
      </c>
      <c r="B17" s="1">
        <v>11688</v>
      </c>
      <c r="C17" s="1">
        <f t="shared" si="0"/>
        <v>11841</v>
      </c>
      <c r="D17" s="1">
        <f t="shared" si="1"/>
        <v>-153</v>
      </c>
      <c r="E17" s="2">
        <f t="shared" si="2"/>
        <v>1.2921205979224727E-2</v>
      </c>
    </row>
    <row r="18" spans="1:12" x14ac:dyDescent="0.35">
      <c r="A18" s="3">
        <v>43847</v>
      </c>
      <c r="B18" s="1">
        <v>11364</v>
      </c>
      <c r="C18" s="1">
        <f t="shared" si="0"/>
        <v>11841</v>
      </c>
      <c r="D18" s="1">
        <f t="shared" si="1"/>
        <v>-477</v>
      </c>
      <c r="E18" s="2">
        <f t="shared" si="2"/>
        <v>4.0283759817582976E-2</v>
      </c>
    </row>
    <row r="19" spans="1:12" x14ac:dyDescent="0.35">
      <c r="A19" s="3">
        <v>43848</v>
      </c>
      <c r="B19" s="1">
        <v>12249</v>
      </c>
      <c r="C19" s="1">
        <f t="shared" si="0"/>
        <v>12249</v>
      </c>
      <c r="D19" s="1" t="str">
        <f t="shared" si="1"/>
        <v/>
      </c>
      <c r="E19" s="2" t="str">
        <f t="shared" si="2"/>
        <v/>
      </c>
      <c r="K19" s="8" t="s">
        <v>9</v>
      </c>
      <c r="L19" s="9" t="s">
        <v>10</v>
      </c>
    </row>
    <row r="20" spans="1:12" x14ac:dyDescent="0.35">
      <c r="A20" s="3">
        <v>43849</v>
      </c>
      <c r="B20" s="1">
        <v>12807</v>
      </c>
      <c r="C20" s="1">
        <f t="shared" si="0"/>
        <v>12807</v>
      </c>
      <c r="D20" s="1" t="str">
        <f t="shared" si="1"/>
        <v/>
      </c>
      <c r="E20" s="2" t="str">
        <f t="shared" si="2"/>
        <v/>
      </c>
    </row>
    <row r="21" spans="1:12" x14ac:dyDescent="0.35">
      <c r="A21" s="3">
        <v>43850</v>
      </c>
      <c r="B21" s="1">
        <v>13545</v>
      </c>
      <c r="C21" s="1">
        <f t="shared" si="0"/>
        <v>13545</v>
      </c>
      <c r="D21" s="1" t="str">
        <f t="shared" si="1"/>
        <v/>
      </c>
      <c r="E21" s="2" t="str">
        <f t="shared" si="2"/>
        <v/>
      </c>
    </row>
    <row r="22" spans="1:12" x14ac:dyDescent="0.35">
      <c r="A22" s="3">
        <v>43851</v>
      </c>
      <c r="B22" s="1">
        <v>13079</v>
      </c>
      <c r="C22" s="1">
        <f t="shared" si="0"/>
        <v>13545</v>
      </c>
      <c r="D22" s="1">
        <f t="shared" si="1"/>
        <v>-466</v>
      </c>
      <c r="E22" s="2">
        <f t="shared" si="2"/>
        <v>3.4403839055001849E-2</v>
      </c>
    </row>
    <row r="23" spans="1:12" x14ac:dyDescent="0.35">
      <c r="A23" s="3">
        <v>43852</v>
      </c>
      <c r="B23" s="1">
        <v>13513</v>
      </c>
      <c r="C23" s="1">
        <f t="shared" si="0"/>
        <v>13545</v>
      </c>
      <c r="D23" s="1">
        <f t="shared" si="1"/>
        <v>-32</v>
      </c>
      <c r="E23" s="2">
        <f t="shared" si="2"/>
        <v>2.3624953857511997E-3</v>
      </c>
    </row>
    <row r="24" spans="1:12" x14ac:dyDescent="0.35">
      <c r="A24" s="3">
        <v>43853</v>
      </c>
      <c r="B24" s="1">
        <v>14139</v>
      </c>
      <c r="C24" s="1">
        <f t="shared" si="0"/>
        <v>14139</v>
      </c>
      <c r="D24" s="1" t="str">
        <f t="shared" si="1"/>
        <v/>
      </c>
      <c r="E24" s="2" t="str">
        <f t="shared" si="2"/>
        <v/>
      </c>
    </row>
    <row r="25" spans="1:12" x14ac:dyDescent="0.35">
      <c r="A25" s="3">
        <v>43854</v>
      </c>
      <c r="B25" s="1">
        <v>14751</v>
      </c>
      <c r="C25" s="1">
        <f t="shared" si="0"/>
        <v>14751</v>
      </c>
      <c r="D25" s="1" t="str">
        <f t="shared" si="1"/>
        <v/>
      </c>
      <c r="E25" s="2" t="str">
        <f t="shared" si="2"/>
        <v/>
      </c>
    </row>
    <row r="26" spans="1:12" x14ac:dyDescent="0.35">
      <c r="A26" s="3">
        <v>43855</v>
      </c>
      <c r="B26" s="1">
        <v>14651</v>
      </c>
      <c r="C26" s="1">
        <f t="shared" si="0"/>
        <v>14751</v>
      </c>
      <c r="D26" s="1">
        <f t="shared" si="1"/>
        <v>-100</v>
      </c>
      <c r="E26" s="2">
        <f t="shared" si="2"/>
        <v>6.7792014100738936E-3</v>
      </c>
    </row>
    <row r="27" spans="1:12" x14ac:dyDescent="0.35">
      <c r="A27" s="3">
        <v>43856</v>
      </c>
      <c r="B27" s="1">
        <v>15229</v>
      </c>
      <c r="C27" s="1">
        <f t="shared" si="0"/>
        <v>15229</v>
      </c>
      <c r="D27" s="1" t="str">
        <f t="shared" si="1"/>
        <v/>
      </c>
      <c r="E27" s="2" t="str">
        <f t="shared" si="2"/>
        <v/>
      </c>
    </row>
    <row r="28" spans="1:12" x14ac:dyDescent="0.35">
      <c r="A28" s="3">
        <v>43857</v>
      </c>
      <c r="B28" s="1">
        <v>15417</v>
      </c>
      <c r="C28" s="1">
        <f t="shared" si="0"/>
        <v>15417</v>
      </c>
      <c r="D28" s="1" t="str">
        <f t="shared" si="1"/>
        <v/>
      </c>
      <c r="E28" s="2" t="str">
        <f t="shared" si="2"/>
        <v/>
      </c>
    </row>
    <row r="29" spans="1:12" x14ac:dyDescent="0.35">
      <c r="A29" s="3">
        <v>43858</v>
      </c>
      <c r="B29" s="1">
        <v>15226</v>
      </c>
      <c r="C29" s="1">
        <f t="shared" si="0"/>
        <v>15417</v>
      </c>
      <c r="D29" s="1">
        <f t="shared" si="1"/>
        <v>-191</v>
      </c>
      <c r="E29" s="2">
        <f t="shared" si="2"/>
        <v>1.2388921320620095E-2</v>
      </c>
    </row>
    <row r="30" spans="1:12" x14ac:dyDescent="0.35">
      <c r="A30" s="3">
        <v>43859</v>
      </c>
      <c r="B30" s="1">
        <v>15116</v>
      </c>
      <c r="C30" s="1">
        <f t="shared" si="0"/>
        <v>15417</v>
      </c>
      <c r="D30" s="1">
        <f t="shared" si="1"/>
        <v>-301</v>
      </c>
      <c r="E30" s="2">
        <f t="shared" si="2"/>
        <v>1.9523902185898685E-2</v>
      </c>
    </row>
    <row r="31" spans="1:12" x14ac:dyDescent="0.35">
      <c r="A31" s="3">
        <v>43860</v>
      </c>
      <c r="B31" s="1">
        <v>14937</v>
      </c>
      <c r="C31" s="1">
        <f t="shared" si="0"/>
        <v>15417</v>
      </c>
      <c r="D31" s="1">
        <f t="shared" si="1"/>
        <v>-480</v>
      </c>
      <c r="E31" s="2">
        <f t="shared" si="2"/>
        <v>3.1134461957579296E-2</v>
      </c>
    </row>
    <row r="32" spans="1:12" x14ac:dyDescent="0.35">
      <c r="A32" s="3">
        <v>43861</v>
      </c>
      <c r="B32" s="1">
        <v>14775</v>
      </c>
      <c r="C32" s="1">
        <f t="shared" si="0"/>
        <v>15417</v>
      </c>
      <c r="D32" s="1">
        <f t="shared" si="1"/>
        <v>-642</v>
      </c>
      <c r="E32" s="2">
        <f t="shared" si="2"/>
        <v>4.1642342868262308E-2</v>
      </c>
    </row>
  </sheetData>
  <hyperlinks>
    <hyperlink ref="L19" r:id="rId1" xr:uid="{EC387644-5CC7-44C4-A5F1-C504E6356E5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Snehil Kamal</dc:creator>
  <cp:lastModifiedBy>Snehil Kamal</cp:lastModifiedBy>
  <dcterms:created xsi:type="dcterms:W3CDTF">2020-03-05T02:36:17Z</dcterms:created>
  <dcterms:modified xsi:type="dcterms:W3CDTF">2020-03-24T03:27:22Z</dcterms:modified>
</cp:coreProperties>
</file>